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05" windowWidth="20115" windowHeight="7935" activeTab="2"/>
  </bookViews>
  <sheets>
    <sheet name="MAS" sheetId="3" r:id="rId1"/>
    <sheet name="MW" sheetId="4" r:id="rId2"/>
    <sheet name="NE" sheetId="5" r:id="rId3"/>
    <sheet name="W" sheetId="6" r:id="rId4"/>
    <sheet name="Sheet1" sheetId="2" r:id="rId5"/>
    <sheet name="Original" sheetId="1" state="hidden" r:id="rId6"/>
  </sheets>
  <calcPr calcId="145621"/>
</workbook>
</file>

<file path=xl/calcChain.xml><?xml version="1.0" encoding="utf-8"?>
<calcChain xmlns="http://schemas.openxmlformats.org/spreadsheetml/2006/main">
  <c r="J20" i="4" l="1"/>
  <c r="L20" i="4"/>
  <c r="M20" i="4" l="1"/>
  <c r="J2" i="6"/>
  <c r="L2" i="6"/>
  <c r="J6" i="6"/>
  <c r="L6" i="6"/>
  <c r="J4" i="6"/>
  <c r="L4" i="6"/>
  <c r="J7" i="6"/>
  <c r="L7" i="6"/>
  <c r="J5" i="6"/>
  <c r="L5" i="6"/>
  <c r="J9" i="6"/>
  <c r="L9" i="6"/>
  <c r="J8" i="6"/>
  <c r="L8" i="6"/>
  <c r="J10" i="6"/>
  <c r="L10" i="6"/>
  <c r="M10" i="6" s="1"/>
  <c r="J15" i="6"/>
  <c r="J12" i="6"/>
  <c r="L12" i="6"/>
  <c r="J11" i="6"/>
  <c r="L11" i="6"/>
  <c r="J13" i="6"/>
  <c r="L13" i="6"/>
  <c r="M13" i="6" s="1"/>
  <c r="J16" i="6"/>
  <c r="J14" i="6"/>
  <c r="L14" i="6"/>
  <c r="J7" i="4"/>
  <c r="L7" i="4"/>
  <c r="J4" i="4"/>
  <c r="L4" i="4"/>
  <c r="J2" i="4"/>
  <c r="L2" i="4"/>
  <c r="M2" i="4" s="1"/>
  <c r="J6" i="4"/>
  <c r="L6" i="4"/>
  <c r="J5" i="4"/>
  <c r="L5" i="4"/>
  <c r="J10" i="4"/>
  <c r="L10" i="4"/>
  <c r="J9" i="4"/>
  <c r="L9" i="4"/>
  <c r="J15" i="4"/>
  <c r="L15" i="4"/>
  <c r="J11" i="4"/>
  <c r="L11" i="4"/>
  <c r="J8" i="4"/>
  <c r="L8" i="4"/>
  <c r="J14" i="4"/>
  <c r="L14" i="4"/>
  <c r="J18" i="4"/>
  <c r="L18" i="4"/>
  <c r="J12" i="4"/>
  <c r="L12" i="4"/>
  <c r="J13" i="4"/>
  <c r="L13" i="4"/>
  <c r="J21" i="4"/>
  <c r="L21" i="4"/>
  <c r="M21" i="4" s="1"/>
  <c r="J16" i="4"/>
  <c r="L16" i="4"/>
  <c r="J17" i="4"/>
  <c r="L17" i="4"/>
  <c r="J22" i="4"/>
  <c r="L22" i="4"/>
  <c r="J19" i="4"/>
  <c r="L19" i="4"/>
  <c r="M19" i="4" s="1"/>
  <c r="J23" i="4"/>
  <c r="L23" i="4"/>
  <c r="J24" i="4"/>
  <c r="L24" i="4"/>
  <c r="M13" i="4" l="1"/>
  <c r="M6" i="4"/>
  <c r="M22" i="4"/>
  <c r="M9" i="4"/>
  <c r="M14" i="4"/>
  <c r="M15" i="4"/>
  <c r="M11" i="4"/>
  <c r="M5" i="4"/>
  <c r="M10" i="4"/>
  <c r="M16" i="4"/>
  <c r="M8" i="4"/>
  <c r="M18" i="4"/>
  <c r="M12" i="4"/>
  <c r="M24" i="4"/>
  <c r="M4" i="4"/>
  <c r="M23" i="4"/>
  <c r="M17" i="4"/>
  <c r="M7" i="4"/>
  <c r="M11" i="6"/>
  <c r="M4" i="6"/>
  <c r="M7" i="6"/>
  <c r="M5" i="6"/>
  <c r="M8" i="6"/>
  <c r="M9" i="6"/>
  <c r="M6" i="6"/>
  <c r="M14" i="6"/>
  <c r="M12" i="6"/>
  <c r="M2" i="6"/>
  <c r="L3" i="6"/>
  <c r="J3" i="6"/>
  <c r="L3" i="4"/>
  <c r="J3" i="4"/>
  <c r="J2" i="3"/>
  <c r="L2" i="3"/>
  <c r="J3" i="3"/>
  <c r="L3" i="3"/>
  <c r="J11" i="3"/>
  <c r="L11" i="3"/>
  <c r="M11" i="3" s="1"/>
  <c r="J9" i="3"/>
  <c r="L9" i="3"/>
  <c r="J4" i="3"/>
  <c r="L4" i="3"/>
  <c r="J6" i="3"/>
  <c r="L6" i="3"/>
  <c r="J16" i="3"/>
  <c r="L16" i="3"/>
  <c r="M16" i="3" s="1"/>
  <c r="J15" i="3"/>
  <c r="L15" i="3"/>
  <c r="J5" i="3"/>
  <c r="L5" i="3"/>
  <c r="J8" i="3"/>
  <c r="L8" i="3"/>
  <c r="J13" i="3"/>
  <c r="L13" i="3"/>
  <c r="M13" i="3" s="1"/>
  <c r="J7" i="3"/>
  <c r="L7" i="3"/>
  <c r="J25" i="3"/>
  <c r="L25" i="3"/>
  <c r="J22" i="3"/>
  <c r="L22" i="3"/>
  <c r="J19" i="3"/>
  <c r="L19" i="3"/>
  <c r="M19" i="3" s="1"/>
  <c r="J17" i="3"/>
  <c r="L17" i="3"/>
  <c r="J35" i="3"/>
  <c r="L35" i="3"/>
  <c r="J24" i="3"/>
  <c r="L24" i="3"/>
  <c r="J14" i="3"/>
  <c r="L14" i="3"/>
  <c r="M14" i="3" s="1"/>
  <c r="J21" i="3"/>
  <c r="L21" i="3"/>
  <c r="J12" i="3"/>
  <c r="L12" i="3"/>
  <c r="J23" i="3"/>
  <c r="L23" i="3"/>
  <c r="J36" i="3"/>
  <c r="L36" i="3"/>
  <c r="M36" i="3" s="1"/>
  <c r="J18" i="3"/>
  <c r="L18" i="3"/>
  <c r="J28" i="3"/>
  <c r="L28" i="3"/>
  <c r="J37" i="3"/>
  <c r="L37" i="3"/>
  <c r="J38" i="3"/>
  <c r="L38" i="3"/>
  <c r="M38" i="3" s="1"/>
  <c r="J27" i="3"/>
  <c r="L27" i="3"/>
  <c r="J39" i="3"/>
  <c r="L39" i="3"/>
  <c r="J32" i="3"/>
  <c r="L32" i="3"/>
  <c r="J20" i="3"/>
  <c r="L20" i="3"/>
  <c r="M20" i="3" s="1"/>
  <c r="J29" i="3"/>
  <c r="L29" i="3"/>
  <c r="J26" i="3"/>
  <c r="L26" i="3"/>
  <c r="J40" i="3"/>
  <c r="L40" i="3"/>
  <c r="J41" i="3"/>
  <c r="L41" i="3"/>
  <c r="M41" i="3" s="1"/>
  <c r="J42" i="3"/>
  <c r="L42" i="3"/>
  <c r="J30" i="3"/>
  <c r="L30" i="3"/>
  <c r="J31" i="3"/>
  <c r="L31" i="3"/>
  <c r="J33" i="3"/>
  <c r="L33" i="3"/>
  <c r="M33" i="3" s="1"/>
  <c r="J43" i="3"/>
  <c r="L43" i="3"/>
  <c r="J44" i="3"/>
  <c r="L44" i="3"/>
  <c r="J34" i="3"/>
  <c r="L34" i="3"/>
  <c r="J45" i="3"/>
  <c r="L45" i="3"/>
  <c r="M45" i="3" s="1"/>
  <c r="J46" i="3"/>
  <c r="L46" i="3"/>
  <c r="J47" i="3"/>
  <c r="L47" i="3"/>
  <c r="L10" i="3"/>
  <c r="J10" i="3"/>
  <c r="L3" i="5"/>
  <c r="M3" i="5" s="1"/>
  <c r="L4" i="5"/>
  <c r="M4" i="5" s="1"/>
  <c r="L5" i="5"/>
  <c r="M5" i="5" s="1"/>
  <c r="L6" i="5"/>
  <c r="M6" i="5" s="1"/>
  <c r="L7" i="5"/>
  <c r="M7" i="5" s="1"/>
  <c r="L8" i="5"/>
  <c r="M8" i="5" s="1"/>
  <c r="L9" i="5"/>
  <c r="M9" i="5" s="1"/>
  <c r="L10" i="5"/>
  <c r="M10" i="5" s="1"/>
  <c r="L11" i="5"/>
  <c r="M11" i="5" s="1"/>
  <c r="L12" i="5"/>
  <c r="M12" i="5" s="1"/>
  <c r="L13" i="5"/>
  <c r="M13" i="5" s="1"/>
  <c r="L14" i="5"/>
  <c r="M14" i="5" s="1"/>
  <c r="L15" i="5"/>
  <c r="M15" i="5" s="1"/>
  <c r="L16" i="5"/>
  <c r="M16" i="5" s="1"/>
  <c r="L17" i="5"/>
  <c r="M17" i="5" s="1"/>
  <c r="L18" i="5"/>
  <c r="M18" i="5" s="1"/>
  <c r="L19" i="5"/>
  <c r="M19" i="5" s="1"/>
  <c r="L20" i="5"/>
  <c r="M20" i="5" s="1"/>
  <c r="L21" i="5"/>
  <c r="M21" i="5" s="1"/>
  <c r="L22" i="5"/>
  <c r="M22" i="5" s="1"/>
  <c r="L23" i="5"/>
  <c r="M23" i="5" s="1"/>
  <c r="L24" i="5"/>
  <c r="M24" i="5" s="1"/>
  <c r="L25" i="5"/>
  <c r="M25" i="5" s="1"/>
  <c r="L26" i="5"/>
  <c r="M26" i="5" s="1"/>
  <c r="L27" i="5"/>
  <c r="M27" i="5" s="1"/>
  <c r="L28" i="5"/>
  <c r="M28" i="5" s="1"/>
  <c r="L29" i="5"/>
  <c r="M29" i="5" s="1"/>
  <c r="L30" i="5"/>
  <c r="M30" i="5" s="1"/>
  <c r="L31" i="5"/>
  <c r="M31" i="5" s="1"/>
  <c r="L32" i="5"/>
  <c r="M32" i="5" s="1"/>
  <c r="L33" i="5"/>
  <c r="M33" i="5" s="1"/>
  <c r="L34" i="5"/>
  <c r="M34" i="5" s="1"/>
  <c r="L35" i="5"/>
  <c r="M35" i="5" s="1"/>
  <c r="L36" i="5"/>
  <c r="M36" i="5" s="1"/>
  <c r="L37" i="5"/>
  <c r="M37" i="5" s="1"/>
  <c r="L38" i="5"/>
  <c r="M38" i="5" s="1"/>
  <c r="L39" i="5"/>
  <c r="M39" i="5" s="1"/>
  <c r="L40" i="5"/>
  <c r="M40" i="5" s="1"/>
  <c r="L41" i="5"/>
  <c r="M41" i="5" s="1"/>
  <c r="L42" i="5"/>
  <c r="M42" i="5" s="1"/>
  <c r="L43" i="5"/>
  <c r="M43" i="5" s="1"/>
  <c r="L44" i="5"/>
  <c r="M44" i="5" s="1"/>
  <c r="L45" i="5"/>
  <c r="M45" i="5" s="1"/>
  <c r="L46" i="5"/>
  <c r="M46" i="5" s="1"/>
  <c r="L2" i="5"/>
  <c r="M2" i="5" s="1"/>
  <c r="J3" i="5"/>
  <c r="J4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2" i="5"/>
  <c r="M3" i="4" l="1"/>
  <c r="M31" i="3"/>
  <c r="M32" i="3"/>
  <c r="M23" i="3"/>
  <c r="M22" i="3"/>
  <c r="M6" i="3"/>
  <c r="M46" i="3"/>
  <c r="M43" i="3"/>
  <c r="M42" i="3"/>
  <c r="M29" i="3"/>
  <c r="M44" i="3"/>
  <c r="M26" i="3"/>
  <c r="M27" i="3"/>
  <c r="M18" i="3"/>
  <c r="M21" i="3"/>
  <c r="M17" i="3"/>
  <c r="M7" i="3"/>
  <c r="M15" i="3"/>
  <c r="M9" i="3"/>
  <c r="M3" i="6"/>
  <c r="M34" i="3"/>
  <c r="M47" i="3"/>
  <c r="M24" i="3"/>
  <c r="M2" i="3"/>
  <c r="M37" i="3"/>
  <c r="M39" i="3"/>
  <c r="M12" i="3"/>
  <c r="M28" i="3"/>
  <c r="M8" i="3"/>
  <c r="M4" i="3"/>
  <c r="M3" i="3"/>
  <c r="M35" i="3"/>
  <c r="M25" i="3"/>
  <c r="M30" i="3"/>
  <c r="M40" i="3"/>
  <c r="M5" i="3"/>
  <c r="M10" i="3"/>
</calcChain>
</file>

<file path=xl/sharedStrings.xml><?xml version="1.0" encoding="utf-8"?>
<sst xmlns="http://schemas.openxmlformats.org/spreadsheetml/2006/main" count="2344" uniqueCount="418">
  <si>
    <t>Name</t>
  </si>
  <si>
    <t>School</t>
  </si>
  <si>
    <t>Region</t>
  </si>
  <si>
    <t>Win/Loss</t>
  </si>
  <si>
    <t>Win/Loss Pct</t>
  </si>
  <si>
    <t>Seas Str Factor</t>
  </si>
  <si>
    <t>Ind Str Factor</t>
  </si>
  <si>
    <t>Seeding Factor</t>
  </si>
  <si>
    <t>Maxwell Kleeman</t>
  </si>
  <si>
    <t>Pennsylvania State University</t>
  </si>
  <si>
    <t>MID-ATLANTIC/SOUTH REGION</t>
  </si>
  <si>
    <t>( 2-0 )</t>
  </si>
  <si>
    <t>Mitchell Culler</t>
  </si>
  <si>
    <t>Jonathan Yergler</t>
  </si>
  <si>
    <t>Princeton University</t>
  </si>
  <si>
    <t>( 37-11 )</t>
  </si>
  <si>
    <t>Edward Kelley</t>
  </si>
  <si>
    <t>DYLAN NOLLNER</t>
  </si>
  <si>
    <t>Duke University</t>
  </si>
  <si>
    <t>( 34-10 )</t>
  </si>
  <si>
    <t>Clifford Fishler</t>
  </si>
  <si>
    <t>University of Pennsylvania</t>
  </si>
  <si>
    <t>( 39-17 )</t>
  </si>
  <si>
    <t>NATHANIEL DeLUCIA</t>
  </si>
  <si>
    <t>( 36-5 )</t>
  </si>
  <si>
    <t>TRISTAN JONES</t>
  </si>
  <si>
    <t>( 57-23 )</t>
  </si>
  <si>
    <t>Oliver Valdes</t>
  </si>
  <si>
    <t>( 30-28 )</t>
  </si>
  <si>
    <t>Joseph Isaac</t>
  </si>
  <si>
    <t>( 30-20 )</t>
  </si>
  <si>
    <t>Andrew Meyers</t>
  </si>
  <si>
    <t>( 29-17 )</t>
  </si>
  <si>
    <t>JONATHAN PARKER</t>
  </si>
  <si>
    <t>( 48-30 )</t>
  </si>
  <si>
    <t>Anthony Green</t>
  </si>
  <si>
    <t>( 22-24 )</t>
  </si>
  <si>
    <t>Jeffrey Miller</t>
  </si>
  <si>
    <t>( 21-30 )</t>
  </si>
  <si>
    <t>Rene Gannon-O'Gara</t>
  </si>
  <si>
    <t>( 32-31 )</t>
  </si>
  <si>
    <t>James Nieuwland</t>
  </si>
  <si>
    <t>Haverford College</t>
  </si>
  <si>
    <t>( 31-22 )</t>
  </si>
  <si>
    <t>Vernon O'Garra</t>
  </si>
  <si>
    <t>( 19-26 )</t>
  </si>
  <si>
    <t>Steven Jow</t>
  </si>
  <si>
    <t>( 18-12 )</t>
  </si>
  <si>
    <t>Max Tice-Lewis</t>
  </si>
  <si>
    <t>University of North Carolina, Chapel Hill</t>
  </si>
  <si>
    <t>( 48-52 )</t>
  </si>
  <si>
    <t>John Frame</t>
  </si>
  <si>
    <t>Johns Hopkins University</t>
  </si>
  <si>
    <t>( 24-12 )</t>
  </si>
  <si>
    <t>Parker Williams</t>
  </si>
  <si>
    <t>( 20-11 )</t>
  </si>
  <si>
    <t>Hayden Haberle</t>
  </si>
  <si>
    <t>( 44-47 )</t>
  </si>
  <si>
    <t>Andrew Bostick</t>
  </si>
  <si>
    <t>( 33-27 )</t>
  </si>
  <si>
    <t>Alex Szigeti</t>
  </si>
  <si>
    <t>( 32-21 )</t>
  </si>
  <si>
    <t>Jamie O'Donnell</t>
  </si>
  <si>
    <t>( 23-22 )</t>
  </si>
  <si>
    <t>Greg Kirschen</t>
  </si>
  <si>
    <t>( 19-10 )</t>
  </si>
  <si>
    <t>Daniel Giles</t>
  </si>
  <si>
    <t>( 39-54 )</t>
  </si>
  <si>
    <t>Noah Weiner</t>
  </si>
  <si>
    <t>Lafayette College</t>
  </si>
  <si>
    <t>( 18-5 )</t>
  </si>
  <si>
    <t>Guillaume Lanteri</t>
  </si>
  <si>
    <t>New Jersey Institute of Technology</t>
  </si>
  <si>
    <t>( 3-3 )</t>
  </si>
  <si>
    <t>Brian Redick</t>
  </si>
  <si>
    <t>( 22-26 )</t>
  </si>
  <si>
    <t>Lee Flaherty</t>
  </si>
  <si>
    <t>( 14-15 )</t>
  </si>
  <si>
    <t>Benjamin Freiman</t>
  </si>
  <si>
    <t>( 1-2 )</t>
  </si>
  <si>
    <t>Jay DeYoung</t>
  </si>
  <si>
    <t>( 23-13 )</t>
  </si>
  <si>
    <t>Sean DiPeri</t>
  </si>
  <si>
    <t>Drew University</t>
  </si>
  <si>
    <t>( 13-26 )</t>
  </si>
  <si>
    <t>Dillon Feigenbaum</t>
  </si>
  <si>
    <t>( 14-25 )</t>
  </si>
  <si>
    <t>Theodore Cohen</t>
  </si>
  <si>
    <t>( 4-1 )</t>
  </si>
  <si>
    <t>Charles Steiner</t>
  </si>
  <si>
    <t>Stevens Institute of Technology</t>
  </si>
  <si>
    <t>( 15-11 )</t>
  </si>
  <si>
    <t>William Dannhauser</t>
  </si>
  <si>
    <t>( 14-10 )</t>
  </si>
  <si>
    <t>Seaver Wang</t>
  </si>
  <si>
    <t>( 5-7 )</t>
  </si>
  <si>
    <t>Ryan Megaro</t>
  </si>
  <si>
    <t>( 16-11 )</t>
  </si>
  <si>
    <t>Jordan Larson</t>
  </si>
  <si>
    <t>( 5-13 )</t>
  </si>
  <si>
    <t>Mike Pignataro</t>
  </si>
  <si>
    <t>( 8-20 )</t>
  </si>
  <si>
    <t>Kurt Lee</t>
  </si>
  <si>
    <t>( 3-4 )</t>
  </si>
  <si>
    <t>Warren Schwartz</t>
  </si>
  <si>
    <t>( 7-24 )</t>
  </si>
  <si>
    <t>Daniel Robitzski</t>
  </si>
  <si>
    <t>( 9-11 )</t>
  </si>
  <si>
    <t>Andre Rafizadeh</t>
  </si>
  <si>
    <t>( 16-8 )</t>
  </si>
  <si>
    <t>Everett Glenn</t>
  </si>
  <si>
    <t>( 16-4 )</t>
  </si>
  <si>
    <t>Hans Peng</t>
  </si>
  <si>
    <t>( 6-12 )</t>
  </si>
  <si>
    <t>Bradley Deal</t>
  </si>
  <si>
    <t>Peter Besada</t>
  </si>
  <si>
    <t>( 7-26 )</t>
  </si>
  <si>
    <t>Sean McAuliffe</t>
  </si>
  <si>
    <t>( 4-29 )</t>
  </si>
  <si>
    <t>Valentino Ivezaj</t>
  </si>
  <si>
    <t>( 1-3 )</t>
  </si>
  <si>
    <t>Dan Wolfenden</t>
  </si>
  <si>
    <t>( 2-12 )</t>
  </si>
  <si>
    <t>Edward He</t>
  </si>
  <si>
    <t>( 1-31 )</t>
  </si>
  <si>
    <t>Gregory Biondo</t>
  </si>
  <si>
    <t>Ryan Phillips</t>
  </si>
  <si>
    <t>David Aguilar</t>
  </si>
  <si>
    <t>( 0-2 )</t>
  </si>
  <si>
    <t>Micah Walter</t>
  </si>
  <si>
    <t>( 0-1 )</t>
  </si>
  <si>
    <t>Steven Ketchum</t>
  </si>
  <si>
    <t>( 0-7 )</t>
  </si>
  <si>
    <t>William Hollwedel</t>
  </si>
  <si>
    <t>Matt Holmes</t>
  </si>
  <si>
    <t>( 0-9 )</t>
  </si>
  <si>
    <t>Marco Canevari</t>
  </si>
  <si>
    <t>The Ohio State University</t>
  </si>
  <si>
    <t>MIDWEST REGION</t>
  </si>
  <si>
    <t>( 30-13 )</t>
  </si>
  <si>
    <t>Ognjen Vesic</t>
  </si>
  <si>
    <t>James Kaull</t>
  </si>
  <si>
    <t>University of Notre Dame</t>
  </si>
  <si>
    <t>( 36-19 )</t>
  </si>
  <si>
    <t>Igor Tolkachev</t>
  </si>
  <si>
    <t>( 29-15 )</t>
  </si>
  <si>
    <t>Kristian Boyadzhiev</t>
  </si>
  <si>
    <t>( 29-14 )</t>
  </si>
  <si>
    <t>Michael Rossi</t>
  </si>
  <si>
    <t>( 26-19 )</t>
  </si>
  <si>
    <t>Daniel Tafoya</t>
  </si>
  <si>
    <t>( 14-6 )</t>
  </si>
  <si>
    <t>Dale Purdy</t>
  </si>
  <si>
    <t>( 23-12 )</t>
  </si>
  <si>
    <t>Jack Piasio</t>
  </si>
  <si>
    <t>( 31-24 )</t>
  </si>
  <si>
    <t>Dylan Walrond</t>
  </si>
  <si>
    <t>( 1-0 )</t>
  </si>
  <si>
    <t>Narayan Pathi</t>
  </si>
  <si>
    <t>( 6-3 )</t>
  </si>
  <si>
    <t>Nathan Kumar</t>
  </si>
  <si>
    <t>Wayne State University (Michigan)</t>
  </si>
  <si>
    <t>( 8-12 )</t>
  </si>
  <si>
    <t>Steven Kudla</t>
  </si>
  <si>
    <t>( 6-11 )</t>
  </si>
  <si>
    <t>Levi Young</t>
  </si>
  <si>
    <t>Cleveland State University</t>
  </si>
  <si>
    <t>Michael Ramlow</t>
  </si>
  <si>
    <t>( 14-12 )</t>
  </si>
  <si>
    <t>Brendan O'Flaherty</t>
  </si>
  <si>
    <t>Lawrence University</t>
  </si>
  <si>
    <t>( 11-11 )</t>
  </si>
  <si>
    <t>Merlin Chappuis</t>
  </si>
  <si>
    <t>( 6-27 )</t>
  </si>
  <si>
    <t>Ruban Jimmy</t>
  </si>
  <si>
    <t>( 7-14 )</t>
  </si>
  <si>
    <t>Yaroslav Ivanov</t>
  </si>
  <si>
    <t>University of Detroit Mercy</t>
  </si>
  <si>
    <t>( 24-24 )</t>
  </si>
  <si>
    <t>Matt DeStasio</t>
  </si>
  <si>
    <t>( 12-13 )</t>
  </si>
  <si>
    <t>Albert He</t>
  </si>
  <si>
    <t>( 11-8 )</t>
  </si>
  <si>
    <t>David Cordie</t>
  </si>
  <si>
    <t>( 11-15 )</t>
  </si>
  <si>
    <t>Darrin Winston</t>
  </si>
  <si>
    <t>( 7-27 )</t>
  </si>
  <si>
    <t>Ben Brown</t>
  </si>
  <si>
    <t>( 1-41 )</t>
  </si>
  <si>
    <t>Clint Mikek</t>
  </si>
  <si>
    <t>( 13-35 )</t>
  </si>
  <si>
    <t>Cole Goike</t>
  </si>
  <si>
    <t>( 9-39 )</t>
  </si>
  <si>
    <t>Ryan McDonough</t>
  </si>
  <si>
    <t>( 9-3 )</t>
  </si>
  <si>
    <t>Chris Pinkowski</t>
  </si>
  <si>
    <t>( 2-2 )</t>
  </si>
  <si>
    <t>Mike Friend</t>
  </si>
  <si>
    <t>( 2-15 )</t>
  </si>
  <si>
    <t>Joseph Reddaway</t>
  </si>
  <si>
    <t>( 4-38 )</t>
  </si>
  <si>
    <t>Matt Hoffman</t>
  </si>
  <si>
    <t>Patrick Weber</t>
  </si>
  <si>
    <t>( 0-3 )</t>
  </si>
  <si>
    <t>Evan Maison</t>
  </si>
  <si>
    <t>Salih Yasun</t>
  </si>
  <si>
    <t>Adam Watson</t>
  </si>
  <si>
    <t>St. John's University (New York)</t>
  </si>
  <si>
    <t>NORTHEAST REGION</t>
  </si>
  <si>
    <t>( 35-15 )</t>
  </si>
  <si>
    <t>Magnus Ferguson</t>
  </si>
  <si>
    <t>Columbia University-Barnard College</t>
  </si>
  <si>
    <t>( 13-8 )</t>
  </si>
  <si>
    <t>Marat Israelian</t>
  </si>
  <si>
    <t>( 31-16 )</t>
  </si>
  <si>
    <t>Peter Cohen</t>
  </si>
  <si>
    <t>Yale University</t>
  </si>
  <si>
    <t>( 33-17 )</t>
  </si>
  <si>
    <t>Joseph Rafidi</t>
  </si>
  <si>
    <t>Massachusetts Institute of Technology</t>
  </si>
  <si>
    <t>( 21-7 )</t>
  </si>
  <si>
    <t>Justin Dion</t>
  </si>
  <si>
    <t>Sacred Heart University</t>
  </si>
  <si>
    <t>( 42-15 )</t>
  </si>
  <si>
    <t>Alen Hadzic</t>
  </si>
  <si>
    <t>( 32-22 )</t>
  </si>
  <si>
    <t>Tavish Pegram</t>
  </si>
  <si>
    <t>Vassar College</t>
  </si>
  <si>
    <t>( 15-5 )</t>
  </si>
  <si>
    <t>Nicholas Vomero</t>
  </si>
  <si>
    <t>James Hawrot</t>
  </si>
  <si>
    <t>Harvard University</t>
  </si>
  <si>
    <t>( 37-15 )</t>
  </si>
  <si>
    <t>Michael Fenech</t>
  </si>
  <si>
    <t>( 41-19 )</t>
  </si>
  <si>
    <t>Peregrine Badger</t>
  </si>
  <si>
    <t>( 24-18 )</t>
  </si>
  <si>
    <t>Nick Johnson</t>
  </si>
  <si>
    <t>( 37-16 )</t>
  </si>
  <si>
    <t>Benjamin Mappin-Kasirer</t>
  </si>
  <si>
    <t>( 34-21 )</t>
  </si>
  <si>
    <t>Mike Raynis</t>
  </si>
  <si>
    <t>( 26-20 )</t>
  </si>
  <si>
    <t>Alex Powell</t>
  </si>
  <si>
    <t>Brandeis University</t>
  </si>
  <si>
    <t>( 40-26 )</t>
  </si>
  <si>
    <t>Cornelius Saunders</t>
  </si>
  <si>
    <t>( 24-21 )</t>
  </si>
  <si>
    <t>Alexander Cohen</t>
  </si>
  <si>
    <t>( 3-1 )</t>
  </si>
  <si>
    <t>Kelly McGuire</t>
  </si>
  <si>
    <t>Brown University</t>
  </si>
  <si>
    <t>( 35-25 )</t>
  </si>
  <si>
    <t>Andrew Sui</t>
  </si>
  <si>
    <t>New York University</t>
  </si>
  <si>
    <t>Sean Leahy</t>
  </si>
  <si>
    <t>( 24-28 )</t>
  </si>
  <si>
    <t>Jackson Crane</t>
  </si>
  <si>
    <t>Nikhil Patel</t>
  </si>
  <si>
    <t>Boston College</t>
  </si>
  <si>
    <t>( 29-21 )</t>
  </si>
  <si>
    <t>Brian Rouse</t>
  </si>
  <si>
    <t>Ben Cohen</t>
  </si>
  <si>
    <t>( 5-3 )</t>
  </si>
  <si>
    <t>Richmond Woodward</t>
  </si>
  <si>
    <t>( 31-32 )</t>
  </si>
  <si>
    <t>Andrei Tapai</t>
  </si>
  <si>
    <t>( 14-21 )</t>
  </si>
  <si>
    <t>Jeremiah German</t>
  </si>
  <si>
    <t>( 32-25 )</t>
  </si>
  <si>
    <t>Albert Starshak</t>
  </si>
  <si>
    <t>( 25-22 )</t>
  </si>
  <si>
    <t>Andrew Dobbie</t>
  </si>
  <si>
    <t>( 15-13 )</t>
  </si>
  <si>
    <t>Nicholas Wan</t>
  </si>
  <si>
    <t>( 4-3 )</t>
  </si>
  <si>
    <t>David Wyrobnik</t>
  </si>
  <si>
    <t>( 24-27 )</t>
  </si>
  <si>
    <t>Kendall Harmeyer</t>
  </si>
  <si>
    <t>( 4-9 )</t>
  </si>
  <si>
    <t>Alexander Chiclana</t>
  </si>
  <si>
    <t>( 24-35 )</t>
  </si>
  <si>
    <t>Enrique Cavazos</t>
  </si>
  <si>
    <t>( 19-32 )</t>
  </si>
  <si>
    <t>Brian Like</t>
  </si>
  <si>
    <t>( 16-24 )</t>
  </si>
  <si>
    <t>Benjamin McDonald</t>
  </si>
  <si>
    <t>( 21-39 )</t>
  </si>
  <si>
    <t>Hillel Kaye</t>
  </si>
  <si>
    <t>Yeshiva University</t>
  </si>
  <si>
    <t>( 25-7 )</t>
  </si>
  <si>
    <t>Aris Altomare</t>
  </si>
  <si>
    <t>( 10-22 )</t>
  </si>
  <si>
    <t>Jacob Rosenberg-Wohl</t>
  </si>
  <si>
    <t>( 2-4 )</t>
  </si>
  <si>
    <t>Steven Lee</t>
  </si>
  <si>
    <t>( 4-8 )</t>
  </si>
  <si>
    <t>MIke Zook</t>
  </si>
  <si>
    <t>( 18-42 )</t>
  </si>
  <si>
    <t>David Gustafson</t>
  </si>
  <si>
    <t>( 1-4 )</t>
  </si>
  <si>
    <t>Harry Kaufer</t>
  </si>
  <si>
    <t>( 13-38 )</t>
  </si>
  <si>
    <t>Nick Gordon</t>
  </si>
  <si>
    <t>( 9-21 )</t>
  </si>
  <si>
    <t>Eden Weinstein</t>
  </si>
  <si>
    <t>( 2-3 )</t>
  </si>
  <si>
    <t>Justin Lokossou</t>
  </si>
  <si>
    <t>Hunter College</t>
  </si>
  <si>
    <t>( 30-33 )</t>
  </si>
  <si>
    <t>Kyle Newell</t>
  </si>
  <si>
    <t>( 1-9 )</t>
  </si>
  <si>
    <t>Hikari Senju</t>
  </si>
  <si>
    <t>( 3-7 )</t>
  </si>
  <si>
    <t>Thomas Boning</t>
  </si>
  <si>
    <t>( 6-17 )</t>
  </si>
  <si>
    <t>Alan Leidner</t>
  </si>
  <si>
    <t>( 12-17 )</t>
  </si>
  <si>
    <t>Nick Moore</t>
  </si>
  <si>
    <t>Kevin Almerini</t>
  </si>
  <si>
    <t>( 12-3 )</t>
  </si>
  <si>
    <t>Khristopher White</t>
  </si>
  <si>
    <t>( 11-4 )</t>
  </si>
  <si>
    <t>Alexis Sosa</t>
  </si>
  <si>
    <t>( 11-28 )</t>
  </si>
  <si>
    <t>Kyle Lonn</t>
  </si>
  <si>
    <t>( 7-5 )</t>
  </si>
  <si>
    <t>Jared Anstandig</t>
  </si>
  <si>
    <t>( 6-15 )</t>
  </si>
  <si>
    <t>Nick Mongillo</t>
  </si>
  <si>
    <t>( 4-11 )</t>
  </si>
  <si>
    <t>Bo Qu</t>
  </si>
  <si>
    <t>Justin Powell</t>
  </si>
  <si>
    <t>( 3-15 )</t>
  </si>
  <si>
    <t>Tushar Agarwal</t>
  </si>
  <si>
    <t>Roberto Maiocco</t>
  </si>
  <si>
    <t>( 4-25 )</t>
  </si>
  <si>
    <t>Hunter Lackowitz</t>
  </si>
  <si>
    <t>( 7-41 )</t>
  </si>
  <si>
    <t>Marlon Bridgman</t>
  </si>
  <si>
    <t>( 1-1 )</t>
  </si>
  <si>
    <t>T. James Roque</t>
  </si>
  <si>
    <t>Neil Doppler</t>
  </si>
  <si>
    <t>DeShawn Fairbairn</t>
  </si>
  <si>
    <t>Boosalis William</t>
  </si>
  <si>
    <t>Michael Jaoudi</t>
  </si>
  <si>
    <t>kwun Kui Clearence Ho</t>
  </si>
  <si>
    <t>Gabriel Karpman</t>
  </si>
  <si>
    <t>Adrian Godoy</t>
  </si>
  <si>
    <t>Kian Ameli</t>
  </si>
  <si>
    <t>Stanford University</t>
  </si>
  <si>
    <t>WEST REGION</t>
  </si>
  <si>
    <t>( 24-6 )</t>
  </si>
  <si>
    <t>Chase Houser</t>
  </si>
  <si>
    <t>U.S. Air Force Academy</t>
  </si>
  <si>
    <t>( 19-7 )</t>
  </si>
  <si>
    <t>jake Harbour</t>
  </si>
  <si>
    <t>( 20-9 )</t>
  </si>
  <si>
    <t>Cole Connely</t>
  </si>
  <si>
    <t>( 15-8 )</t>
  </si>
  <si>
    <t>Nathan Sorensen</t>
  </si>
  <si>
    <t>Kevin Mo</t>
  </si>
  <si>
    <t>( 23-7 )</t>
  </si>
  <si>
    <t>Luc Ginestet-Araki</t>
  </si>
  <si>
    <t>University of California, San Diego</t>
  </si>
  <si>
    <t>( 27-12 )</t>
  </si>
  <si>
    <t>Adam Campbell-Kruger</t>
  </si>
  <si>
    <t>( 20-15 )</t>
  </si>
  <si>
    <t>Paul Riviere</t>
  </si>
  <si>
    <t>( 3-2 )</t>
  </si>
  <si>
    <t>Mister Jackson</t>
  </si>
  <si>
    <t>( 8-14 )</t>
  </si>
  <si>
    <t>Terry Lee</t>
  </si>
  <si>
    <t>California Institute of Technology</t>
  </si>
  <si>
    <t>( 3-25 )</t>
  </si>
  <si>
    <t>Brooks Eggerth</t>
  </si>
  <si>
    <t>( 8-13 )</t>
  </si>
  <si>
    <t>Stan Schor</t>
  </si>
  <si>
    <t>( 5-20 )</t>
  </si>
  <si>
    <t>Alexander Mann</t>
  </si>
  <si>
    <t>Sidney Buchbinder</t>
  </si>
  <si>
    <t>( 2-18 )</t>
  </si>
  <si>
    <t>John Christian</t>
  </si>
  <si>
    <t>( 6-18 )</t>
  </si>
  <si>
    <t>Dalton Boatright</t>
  </si>
  <si>
    <t>( 1-5 )</t>
  </si>
  <si>
    <t>Andy Zhou</t>
  </si>
  <si>
    <t>Jonathan Bayless</t>
  </si>
  <si>
    <t>Harrison Miller</t>
  </si>
  <si>
    <t>( 0-6 )</t>
  </si>
  <si>
    <t>Jonathan Schor</t>
  </si>
  <si>
    <t>FSF Region</t>
  </si>
  <si>
    <t>Place</t>
  </si>
  <si>
    <t>P Factor</t>
  </si>
  <si>
    <t>Total</t>
  </si>
  <si>
    <t>Dylan Nollner</t>
  </si>
  <si>
    <t>Nathaniel DeLucia</t>
  </si>
  <si>
    <t>Tristan Jones</t>
  </si>
  <si>
    <t>Jonathan Parker</t>
  </si>
  <si>
    <t>Jake Harbour</t>
  </si>
  <si>
    <t>6 qualify</t>
  </si>
  <si>
    <t>5 qualify</t>
  </si>
  <si>
    <t>8 qualify</t>
  </si>
  <si>
    <t>3 qualify</t>
  </si>
  <si>
    <t>Alt-1</t>
  </si>
  <si>
    <t>Alt-2</t>
  </si>
  <si>
    <t>Duke#3</t>
  </si>
  <si>
    <t>Duke#4</t>
  </si>
  <si>
    <t>Stan#3</t>
  </si>
  <si>
    <t>Stan#4</t>
  </si>
  <si>
    <t>OSU#3</t>
  </si>
  <si>
    <t>OSU#4</t>
  </si>
  <si>
    <t>MAS</t>
  </si>
  <si>
    <t>NE</t>
  </si>
  <si>
    <t>W</t>
  </si>
  <si>
    <t>ATL-1</t>
  </si>
  <si>
    <t>ATL-2</t>
  </si>
  <si>
    <t>MW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</si>
</sst>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_);\(0.000\)"/>
    <numFmt numFmtId="165" formatCode="0_);\(0\)"/>
  </numFmts>
  <fonts count="20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18" fillId="0" borderId="0" xfId="0" applyFont="1"/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0" fillId="0" borderId="12" xfId="0" applyFont="1" applyBorder="1" applyAlignment="1">
      <alignment wrapText="1"/>
    </xf>
    <xf numFmtId="0" fontId="0" fillId="0" borderId="13" xfId="0" applyFont="1" applyBorder="1" applyAlignment="1">
      <alignment horizontal="center" wrapText="1"/>
    </xf>
    <xf numFmtId="0" fontId="0" fillId="0" borderId="0" xfId="0" applyFont="1"/>
    <xf numFmtId="0" fontId="18" fillId="33" borderId="0" xfId="0" applyFont="1" applyFill="1"/>
    <xf numFmtId="0" fontId="19" fillId="0" borderId="0" xfId="0" applyFont="1"/>
    <xf numFmtId="164" fontId="19" fillId="0" borderId="0" xfId="0" applyNumberFormat="1" applyFont="1"/>
    <xf numFmtId="164" fontId="18" fillId="0" borderId="0" xfId="0" applyNumberFormat="1" applyFont="1"/>
    <xf numFmtId="164" fontId="18" fillId="33" borderId="0" xfId="0" applyNumberFormat="1" applyFont="1" applyFill="1"/>
    <xf numFmtId="165" fontId="19" fillId="0" borderId="0" xfId="0" applyNumberFormat="1" applyFont="1"/>
    <xf numFmtId="165" fontId="18" fillId="0" borderId="0" xfId="0" applyNumberFormat="1" applyFont="1"/>
    <xf numFmtId="165" fontId="18" fillId="33" borderId="0" xfId="0" applyNumberFormat="1" applyFont="1" applyFill="1"/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8" fillId="33" borderId="0" xfId="0" applyFont="1" applyFill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workbookViewId="0"/>
  </sheetViews>
  <sheetFormatPr defaultRowHeight="15" x14ac:dyDescent="0.25"/>
  <cols>
    <col min="1" max="1" width="3.7109375" style="12" bestFit="1" customWidth="1"/>
    <col min="2" max="2" width="19.7109375" bestFit="1" customWidth="1"/>
    <col min="3" max="3" width="37" bestFit="1" customWidth="1"/>
    <col min="4" max="4" width="28.5703125" hidden="1" customWidth="1"/>
    <col min="5" max="5" width="0" hidden="1" customWidth="1"/>
    <col min="6" max="6" width="12.28515625" hidden="1" customWidth="1"/>
    <col min="7" max="7" width="13.85546875" hidden="1" customWidth="1"/>
    <col min="8" max="8" width="12.5703125" hidden="1" customWidth="1"/>
    <col min="9" max="9" width="14.140625" hidden="1" customWidth="1"/>
    <col min="10" max="10" width="0" style="9" hidden="1" customWidth="1"/>
    <col min="11" max="11" width="5.7109375" hidden="1" customWidth="1"/>
    <col min="12" max="12" width="0" hidden="1" customWidth="1"/>
    <col min="13" max="13" width="9.140625" style="9"/>
    <col min="14" max="14" width="0" hidden="1" customWidth="1"/>
    <col min="15" max="15" width="9.140625" style="15"/>
  </cols>
  <sheetData>
    <row r="1" spans="1:15" s="7" customFormat="1" x14ac:dyDescent="0.25">
      <c r="A1" s="11"/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7" t="s">
        <v>6</v>
      </c>
      <c r="I1" s="7" t="s">
        <v>7</v>
      </c>
      <c r="J1" s="8" t="s">
        <v>391</v>
      </c>
      <c r="K1" s="7" t="s">
        <v>392</v>
      </c>
      <c r="L1" s="7" t="s">
        <v>393</v>
      </c>
      <c r="M1" s="8" t="s">
        <v>394</v>
      </c>
      <c r="O1" s="14" t="s">
        <v>400</v>
      </c>
    </row>
    <row r="2" spans="1:15" x14ac:dyDescent="0.25">
      <c r="A2" s="12">
        <v>1</v>
      </c>
      <c r="B2" t="s">
        <v>16</v>
      </c>
      <c r="C2" t="s">
        <v>14</v>
      </c>
      <c r="D2" t="s">
        <v>10</v>
      </c>
      <c r="E2" t="s">
        <v>15</v>
      </c>
      <c r="F2">
        <v>0.77080000000000004</v>
      </c>
      <c r="G2">
        <v>92.413799999999995</v>
      </c>
      <c r="H2">
        <v>93.125</v>
      </c>
      <c r="I2">
        <v>108.48260000000001</v>
      </c>
      <c r="J2" s="9">
        <f t="shared" ref="J2:J47" si="0">40*(I2/MAX(I$2:I$47))</f>
        <v>39.08786361372114</v>
      </c>
      <c r="K2">
        <v>1</v>
      </c>
      <c r="L2">
        <f t="shared" ref="L2:L47" si="1">IF(ISNUMBER(K2),60*((MAX(K$2:K$47)+1-K2)/MAX(K$2:K$47)),0)</f>
        <v>60</v>
      </c>
      <c r="M2" s="9">
        <f t="shared" ref="M2:M47" si="2">J2+L2</f>
        <v>99.08786361372114</v>
      </c>
      <c r="O2" s="15">
        <v>1</v>
      </c>
    </row>
    <row r="3" spans="1:15" x14ac:dyDescent="0.25">
      <c r="A3" s="12">
        <v>2</v>
      </c>
      <c r="B3" s="5" t="s">
        <v>395</v>
      </c>
      <c r="C3" t="s">
        <v>18</v>
      </c>
      <c r="D3" t="s">
        <v>10</v>
      </c>
      <c r="E3" t="s">
        <v>19</v>
      </c>
      <c r="F3">
        <v>0.77270000000000005</v>
      </c>
      <c r="G3">
        <v>87.777799999999999</v>
      </c>
      <c r="H3">
        <v>87.5</v>
      </c>
      <c r="I3">
        <v>102.8259</v>
      </c>
      <c r="J3" s="9">
        <f t="shared" si="0"/>
        <v>37.049672068683172</v>
      </c>
      <c r="K3">
        <v>2</v>
      </c>
      <c r="L3">
        <f t="shared" si="1"/>
        <v>58.181818181818187</v>
      </c>
      <c r="M3" s="9">
        <f t="shared" si="2"/>
        <v>95.231490250501366</v>
      </c>
      <c r="O3" s="15">
        <v>2</v>
      </c>
    </row>
    <row r="4" spans="1:15" x14ac:dyDescent="0.25">
      <c r="A4" s="12">
        <v>3</v>
      </c>
      <c r="B4" s="5" t="s">
        <v>397</v>
      </c>
      <c r="C4" t="s">
        <v>18</v>
      </c>
      <c r="D4" t="s">
        <v>10</v>
      </c>
      <c r="E4" t="s">
        <v>26</v>
      </c>
      <c r="F4">
        <v>0.71250000000000002</v>
      </c>
      <c r="G4">
        <v>82.083299999999994</v>
      </c>
      <c r="H4">
        <v>82.5</v>
      </c>
      <c r="I4">
        <v>91.484399999999994</v>
      </c>
      <c r="J4" s="9">
        <f t="shared" si="0"/>
        <v>32.963164138609422</v>
      </c>
      <c r="K4">
        <v>4</v>
      </c>
      <c r="L4">
        <f t="shared" si="1"/>
        <v>54.545454545454547</v>
      </c>
      <c r="M4" s="9">
        <f t="shared" si="2"/>
        <v>87.508618684063975</v>
      </c>
      <c r="O4" s="15">
        <v>3</v>
      </c>
    </row>
    <row r="5" spans="1:15" x14ac:dyDescent="0.25">
      <c r="A5" s="12">
        <v>4</v>
      </c>
      <c r="B5" s="5" t="s">
        <v>398</v>
      </c>
      <c r="C5" t="s">
        <v>18</v>
      </c>
      <c r="D5" t="s">
        <v>10</v>
      </c>
      <c r="E5" t="s">
        <v>34</v>
      </c>
      <c r="F5">
        <v>0.61539999999999995</v>
      </c>
      <c r="G5">
        <v>83.191500000000005</v>
      </c>
      <c r="H5">
        <v>82.5</v>
      </c>
      <c r="I5">
        <v>84.195999999999998</v>
      </c>
      <c r="J5" s="9">
        <f t="shared" si="0"/>
        <v>30.337047275976655</v>
      </c>
      <c r="K5">
        <v>3</v>
      </c>
      <c r="L5">
        <f t="shared" si="1"/>
        <v>56.363636363636367</v>
      </c>
      <c r="M5" s="9">
        <f t="shared" si="2"/>
        <v>86.700683639613018</v>
      </c>
      <c r="O5" s="16" t="s">
        <v>406</v>
      </c>
    </row>
    <row r="6" spans="1:15" x14ac:dyDescent="0.25">
      <c r="A6" s="12">
        <v>5</v>
      </c>
      <c r="B6" t="s">
        <v>27</v>
      </c>
      <c r="C6" t="s">
        <v>9</v>
      </c>
      <c r="D6" t="s">
        <v>10</v>
      </c>
      <c r="E6" t="s">
        <v>28</v>
      </c>
      <c r="F6">
        <v>0.51719999999999999</v>
      </c>
      <c r="G6">
        <v>96.857100000000003</v>
      </c>
      <c r="H6">
        <v>97.333299999999994</v>
      </c>
      <c r="I6">
        <v>89.027799999999999</v>
      </c>
      <c r="J6" s="9">
        <f t="shared" si="0"/>
        <v>32.078015315171676</v>
      </c>
      <c r="K6">
        <v>6</v>
      </c>
      <c r="L6">
        <f t="shared" si="1"/>
        <v>50.909090909090914</v>
      </c>
      <c r="M6" s="9">
        <f t="shared" si="2"/>
        <v>82.98710622426259</v>
      </c>
      <c r="O6" s="15">
        <v>4</v>
      </c>
    </row>
    <row r="7" spans="1:15" x14ac:dyDescent="0.25">
      <c r="A7" s="12">
        <v>6</v>
      </c>
      <c r="B7" t="s">
        <v>39</v>
      </c>
      <c r="C7" t="s">
        <v>21</v>
      </c>
      <c r="D7" t="s">
        <v>10</v>
      </c>
      <c r="E7" t="s">
        <v>40</v>
      </c>
      <c r="F7">
        <v>0.50790000000000002</v>
      </c>
      <c r="G7">
        <v>90</v>
      </c>
      <c r="H7">
        <v>84.375</v>
      </c>
      <c r="I7">
        <v>79.460999999999999</v>
      </c>
      <c r="J7" s="9">
        <f t="shared" si="0"/>
        <v>28.630957689158404</v>
      </c>
      <c r="K7">
        <v>5</v>
      </c>
      <c r="L7">
        <f t="shared" si="1"/>
        <v>52.727272727272727</v>
      </c>
      <c r="M7" s="9">
        <f t="shared" si="2"/>
        <v>81.358230416431127</v>
      </c>
      <c r="O7" s="15">
        <v>5</v>
      </c>
    </row>
    <row r="8" spans="1:15" x14ac:dyDescent="0.25">
      <c r="A8" s="12">
        <v>7</v>
      </c>
      <c r="B8" t="s">
        <v>35</v>
      </c>
      <c r="C8" t="s">
        <v>9</v>
      </c>
      <c r="D8" t="s">
        <v>10</v>
      </c>
      <c r="E8" t="s">
        <v>36</v>
      </c>
      <c r="F8">
        <v>0.4783</v>
      </c>
      <c r="G8">
        <v>96.071399999999997</v>
      </c>
      <c r="H8">
        <v>93.636399999999995</v>
      </c>
      <c r="I8">
        <v>83.405500000000004</v>
      </c>
      <c r="J8" s="9">
        <f t="shared" si="0"/>
        <v>30.052218592052725</v>
      </c>
      <c r="K8">
        <v>7</v>
      </c>
      <c r="L8">
        <f t="shared" si="1"/>
        <v>49.090909090909093</v>
      </c>
      <c r="M8" s="9">
        <f t="shared" si="2"/>
        <v>79.143127682961818</v>
      </c>
      <c r="O8" s="15">
        <v>6</v>
      </c>
    </row>
    <row r="9" spans="1:15" x14ac:dyDescent="0.25">
      <c r="A9" s="12">
        <v>8</v>
      </c>
      <c r="B9" s="5" t="s">
        <v>396</v>
      </c>
      <c r="C9" t="s">
        <v>18</v>
      </c>
      <c r="D9" t="s">
        <v>10</v>
      </c>
      <c r="E9" t="s">
        <v>24</v>
      </c>
      <c r="F9">
        <v>0.878</v>
      </c>
      <c r="G9">
        <v>70</v>
      </c>
      <c r="H9">
        <v>77.5</v>
      </c>
      <c r="I9">
        <v>92.46</v>
      </c>
      <c r="J9" s="9">
        <f t="shared" si="0"/>
        <v>33.314687053266205</v>
      </c>
      <c r="K9">
        <v>9</v>
      </c>
      <c r="L9">
        <f t="shared" si="1"/>
        <v>45.454545454545453</v>
      </c>
      <c r="M9" s="9">
        <f t="shared" si="2"/>
        <v>78.769232507811665</v>
      </c>
      <c r="O9" s="16" t="s">
        <v>407</v>
      </c>
    </row>
    <row r="10" spans="1:15" x14ac:dyDescent="0.25">
      <c r="A10" s="12">
        <v>9</v>
      </c>
      <c r="B10" t="s">
        <v>13</v>
      </c>
      <c r="C10" t="s">
        <v>14</v>
      </c>
      <c r="D10" t="s">
        <v>10</v>
      </c>
      <c r="E10" t="s">
        <v>15</v>
      </c>
      <c r="F10">
        <v>0.77080000000000004</v>
      </c>
      <c r="G10">
        <v>93.103399999999993</v>
      </c>
      <c r="H10">
        <v>98.125</v>
      </c>
      <c r="I10">
        <v>111.0141</v>
      </c>
      <c r="J10" s="9">
        <f t="shared" si="0"/>
        <v>40</v>
      </c>
      <c r="K10">
        <v>13</v>
      </c>
      <c r="L10">
        <f t="shared" si="1"/>
        <v>38.18181818181818</v>
      </c>
      <c r="M10" s="9">
        <f t="shared" si="2"/>
        <v>78.181818181818187</v>
      </c>
      <c r="O10" s="16" t="s">
        <v>404</v>
      </c>
    </row>
    <row r="11" spans="1:15" x14ac:dyDescent="0.25">
      <c r="A11" s="12">
        <v>10</v>
      </c>
      <c r="B11" t="s">
        <v>20</v>
      </c>
      <c r="C11" t="s">
        <v>21</v>
      </c>
      <c r="D11" t="s">
        <v>10</v>
      </c>
      <c r="E11" t="s">
        <v>22</v>
      </c>
      <c r="F11">
        <v>0.69640000000000002</v>
      </c>
      <c r="G11">
        <v>90</v>
      </c>
      <c r="H11">
        <v>89.375</v>
      </c>
      <c r="I11">
        <v>98.426000000000002</v>
      </c>
      <c r="J11" s="9">
        <f t="shared" si="0"/>
        <v>35.464323901198135</v>
      </c>
      <c r="K11">
        <v>11</v>
      </c>
      <c r="L11">
        <f t="shared" si="1"/>
        <v>41.81818181818182</v>
      </c>
      <c r="M11" s="9">
        <f t="shared" si="2"/>
        <v>77.282505719379955</v>
      </c>
      <c r="O11" s="16" t="s">
        <v>405</v>
      </c>
    </row>
    <row r="12" spans="1:15" x14ac:dyDescent="0.25">
      <c r="A12" s="12">
        <v>11</v>
      </c>
      <c r="B12" t="s">
        <v>60</v>
      </c>
      <c r="C12" t="s">
        <v>52</v>
      </c>
      <c r="D12" t="s">
        <v>10</v>
      </c>
      <c r="E12" t="s">
        <v>61</v>
      </c>
      <c r="F12">
        <v>0.6038</v>
      </c>
      <c r="G12">
        <v>75.9375</v>
      </c>
      <c r="H12">
        <v>68.125</v>
      </c>
      <c r="I12">
        <v>73.101100000000002</v>
      </c>
      <c r="J12" s="9">
        <f t="shared" si="0"/>
        <v>26.33939292396191</v>
      </c>
      <c r="K12">
        <v>8</v>
      </c>
      <c r="L12">
        <f t="shared" si="1"/>
        <v>47.272727272727273</v>
      </c>
      <c r="M12" s="9">
        <f t="shared" si="2"/>
        <v>73.612120196689176</v>
      </c>
    </row>
    <row r="13" spans="1:15" x14ac:dyDescent="0.25">
      <c r="A13" s="12">
        <v>12</v>
      </c>
      <c r="B13" t="s">
        <v>37</v>
      </c>
      <c r="C13" t="s">
        <v>9</v>
      </c>
      <c r="D13" t="s">
        <v>10</v>
      </c>
      <c r="E13" t="s">
        <v>38</v>
      </c>
      <c r="F13">
        <v>0.4118</v>
      </c>
      <c r="G13">
        <v>96.774199999999993</v>
      </c>
      <c r="H13">
        <v>100.9091</v>
      </c>
      <c r="I13">
        <v>80.215299999999999</v>
      </c>
      <c r="J13" s="9">
        <f t="shared" si="0"/>
        <v>28.902742984900115</v>
      </c>
      <c r="K13">
        <v>10</v>
      </c>
      <c r="L13">
        <f t="shared" si="1"/>
        <v>43.63636363636364</v>
      </c>
      <c r="M13" s="9">
        <f t="shared" si="2"/>
        <v>72.539106621263755</v>
      </c>
    </row>
    <row r="14" spans="1:15" x14ac:dyDescent="0.25">
      <c r="A14" s="12">
        <v>13</v>
      </c>
      <c r="B14" t="s">
        <v>56</v>
      </c>
      <c r="C14" t="s">
        <v>49</v>
      </c>
      <c r="D14" t="s">
        <v>10</v>
      </c>
      <c r="E14" t="s">
        <v>57</v>
      </c>
      <c r="F14">
        <v>0.48349999999999999</v>
      </c>
      <c r="G14">
        <v>84.181799999999996</v>
      </c>
      <c r="H14">
        <v>83.75</v>
      </c>
      <c r="I14">
        <v>74.201899999999995</v>
      </c>
      <c r="J14" s="9">
        <f t="shared" si="0"/>
        <v>26.736027225370471</v>
      </c>
      <c r="K14">
        <v>12</v>
      </c>
      <c r="L14">
        <f t="shared" si="1"/>
        <v>40</v>
      </c>
      <c r="M14" s="9">
        <f t="shared" si="2"/>
        <v>66.736027225370464</v>
      </c>
    </row>
    <row r="15" spans="1:15" x14ac:dyDescent="0.25">
      <c r="A15" s="12">
        <v>14</v>
      </c>
      <c r="B15" t="s">
        <v>31</v>
      </c>
      <c r="C15" t="s">
        <v>14</v>
      </c>
      <c r="D15" t="s">
        <v>10</v>
      </c>
      <c r="E15" t="s">
        <v>32</v>
      </c>
      <c r="F15">
        <v>0.63039999999999996</v>
      </c>
      <c r="G15">
        <v>83.571399999999997</v>
      </c>
      <c r="H15">
        <v>80.666700000000006</v>
      </c>
      <c r="I15">
        <v>84.950100000000006</v>
      </c>
      <c r="J15" s="9">
        <f t="shared" si="0"/>
        <v>30.608760508800238</v>
      </c>
      <c r="K15">
        <v>15</v>
      </c>
      <c r="L15">
        <f t="shared" si="1"/>
        <v>34.545454545454547</v>
      </c>
      <c r="M15" s="9">
        <f t="shared" si="2"/>
        <v>65.154215054254792</v>
      </c>
    </row>
    <row r="16" spans="1:15" x14ac:dyDescent="0.25">
      <c r="A16" s="12">
        <v>15</v>
      </c>
      <c r="B16" t="s">
        <v>29</v>
      </c>
      <c r="C16" t="s">
        <v>21</v>
      </c>
      <c r="D16" t="s">
        <v>10</v>
      </c>
      <c r="E16" t="s">
        <v>30</v>
      </c>
      <c r="F16">
        <v>0.6</v>
      </c>
      <c r="G16">
        <v>91</v>
      </c>
      <c r="H16">
        <v>83.333299999999994</v>
      </c>
      <c r="I16">
        <v>87.933300000000003</v>
      </c>
      <c r="J16" s="9">
        <f t="shared" si="0"/>
        <v>31.683650995684332</v>
      </c>
      <c r="K16">
        <v>16</v>
      </c>
      <c r="L16">
        <f t="shared" si="1"/>
        <v>32.727272727272727</v>
      </c>
      <c r="M16" s="9">
        <f t="shared" si="2"/>
        <v>64.410923722957051</v>
      </c>
    </row>
    <row r="17" spans="1:13" x14ac:dyDescent="0.25">
      <c r="A17" s="12">
        <v>16</v>
      </c>
      <c r="B17" t="s">
        <v>48</v>
      </c>
      <c r="C17" t="s">
        <v>49</v>
      </c>
      <c r="D17" t="s">
        <v>10</v>
      </c>
      <c r="E17" t="s">
        <v>50</v>
      </c>
      <c r="F17">
        <v>0.48</v>
      </c>
      <c r="G17">
        <v>86.5</v>
      </c>
      <c r="H17">
        <v>84.375</v>
      </c>
      <c r="I17">
        <v>75.27</v>
      </c>
      <c r="J17" s="9">
        <f t="shared" si="0"/>
        <v>27.120879239664148</v>
      </c>
      <c r="K17">
        <v>18</v>
      </c>
      <c r="L17">
        <f t="shared" si="1"/>
        <v>29.090909090909093</v>
      </c>
      <c r="M17" s="9">
        <f t="shared" si="2"/>
        <v>56.211788330573242</v>
      </c>
    </row>
    <row r="18" spans="1:13" x14ac:dyDescent="0.25">
      <c r="A18" s="12">
        <v>17</v>
      </c>
      <c r="B18" t="s">
        <v>66</v>
      </c>
      <c r="C18" t="s">
        <v>49</v>
      </c>
      <c r="D18" t="s">
        <v>10</v>
      </c>
      <c r="E18" t="s">
        <v>67</v>
      </c>
      <c r="F18">
        <v>0.4194</v>
      </c>
      <c r="G18">
        <v>86.607100000000003</v>
      </c>
      <c r="H18">
        <v>79.375</v>
      </c>
      <c r="I18">
        <v>68.072999999999993</v>
      </c>
      <c r="J18" s="9">
        <f t="shared" si="0"/>
        <v>24.52769513061854</v>
      </c>
      <c r="K18">
        <v>17</v>
      </c>
      <c r="L18">
        <f t="shared" si="1"/>
        <v>30.909090909090907</v>
      </c>
      <c r="M18" s="9">
        <f t="shared" si="2"/>
        <v>55.436786039709446</v>
      </c>
    </row>
    <row r="19" spans="1:13" x14ac:dyDescent="0.25">
      <c r="A19" s="12">
        <v>18</v>
      </c>
      <c r="B19" t="s">
        <v>46</v>
      </c>
      <c r="C19" t="s">
        <v>21</v>
      </c>
      <c r="D19" t="s">
        <v>10</v>
      </c>
      <c r="E19" t="s">
        <v>47</v>
      </c>
      <c r="F19">
        <v>0.6</v>
      </c>
      <c r="G19">
        <v>78.333299999999994</v>
      </c>
      <c r="H19">
        <v>73.333299999999994</v>
      </c>
      <c r="I19">
        <v>76.333299999999994</v>
      </c>
      <c r="J19" s="9">
        <f t="shared" si="0"/>
        <v>27.504001743922615</v>
      </c>
      <c r="K19">
        <v>19</v>
      </c>
      <c r="L19">
        <f t="shared" si="1"/>
        <v>27.272727272727273</v>
      </c>
      <c r="M19" s="9">
        <f t="shared" si="2"/>
        <v>54.776729016649888</v>
      </c>
    </row>
    <row r="20" spans="1:13" x14ac:dyDescent="0.25">
      <c r="A20" s="12">
        <v>19</v>
      </c>
      <c r="B20" t="s">
        <v>89</v>
      </c>
      <c r="C20" t="s">
        <v>90</v>
      </c>
      <c r="D20" t="s">
        <v>10</v>
      </c>
      <c r="E20" t="s">
        <v>91</v>
      </c>
      <c r="F20">
        <v>0.57689999999999997</v>
      </c>
      <c r="G20">
        <v>48.3125</v>
      </c>
      <c r="H20">
        <v>43.875</v>
      </c>
      <c r="I20">
        <v>45.421500000000002</v>
      </c>
      <c r="J20" s="9">
        <f t="shared" si="0"/>
        <v>16.366029180077128</v>
      </c>
      <c r="K20">
        <v>14</v>
      </c>
      <c r="L20">
        <f t="shared" si="1"/>
        <v>36.363636363636367</v>
      </c>
      <c r="M20" s="9">
        <f t="shared" si="2"/>
        <v>52.729665543713494</v>
      </c>
    </row>
    <row r="21" spans="1:13" x14ac:dyDescent="0.25">
      <c r="A21" s="12">
        <v>20</v>
      </c>
      <c r="B21" t="s">
        <v>58</v>
      </c>
      <c r="C21" t="s">
        <v>42</v>
      </c>
      <c r="D21" t="s">
        <v>10</v>
      </c>
      <c r="E21" t="s">
        <v>59</v>
      </c>
      <c r="F21">
        <v>0.55000000000000004</v>
      </c>
      <c r="G21">
        <v>78.055599999999998</v>
      </c>
      <c r="H21">
        <v>76.25</v>
      </c>
      <c r="I21">
        <v>73.430599999999998</v>
      </c>
      <c r="J21" s="9">
        <f t="shared" si="0"/>
        <v>26.458116581587383</v>
      </c>
      <c r="K21">
        <v>20</v>
      </c>
      <c r="L21">
        <f t="shared" si="1"/>
        <v>25.454545454545457</v>
      </c>
      <c r="M21" s="9">
        <f t="shared" si="2"/>
        <v>51.912662036132843</v>
      </c>
    </row>
    <row r="22" spans="1:13" x14ac:dyDescent="0.25">
      <c r="A22" s="12">
        <v>21</v>
      </c>
      <c r="B22" t="s">
        <v>44</v>
      </c>
      <c r="C22" t="s">
        <v>9</v>
      </c>
      <c r="D22" t="s">
        <v>10</v>
      </c>
      <c r="E22" t="s">
        <v>45</v>
      </c>
      <c r="F22">
        <v>0.42220000000000002</v>
      </c>
      <c r="G22">
        <v>98.148099999999999</v>
      </c>
      <c r="H22">
        <v>89</v>
      </c>
      <c r="I22">
        <v>77.0381</v>
      </c>
      <c r="J22" s="9">
        <f t="shared" si="0"/>
        <v>27.75795146742621</v>
      </c>
      <c r="K22">
        <v>22</v>
      </c>
      <c r="L22">
        <f t="shared" si="1"/>
        <v>21.81818181818182</v>
      </c>
      <c r="M22" s="9">
        <f t="shared" si="2"/>
        <v>49.57613328560803</v>
      </c>
    </row>
    <row r="23" spans="1:13" x14ac:dyDescent="0.25">
      <c r="A23" s="12">
        <v>22</v>
      </c>
      <c r="B23" t="s">
        <v>62</v>
      </c>
      <c r="C23" t="s">
        <v>14</v>
      </c>
      <c r="D23" t="s">
        <v>10</v>
      </c>
      <c r="E23" t="s">
        <v>63</v>
      </c>
      <c r="F23">
        <v>0.5111</v>
      </c>
      <c r="G23">
        <v>81.111099999999993</v>
      </c>
      <c r="H23">
        <v>68.333299999999994</v>
      </c>
      <c r="I23">
        <v>68.789199999999994</v>
      </c>
      <c r="J23" s="9">
        <f t="shared" si="0"/>
        <v>24.785752440455759</v>
      </c>
      <c r="K23">
        <v>21</v>
      </c>
      <c r="L23">
        <f t="shared" si="1"/>
        <v>23.636363636363637</v>
      </c>
      <c r="M23" s="9">
        <f t="shared" si="2"/>
        <v>48.422116076819393</v>
      </c>
    </row>
    <row r="24" spans="1:13" x14ac:dyDescent="0.25">
      <c r="A24" s="12">
        <v>23</v>
      </c>
      <c r="B24" t="s">
        <v>54</v>
      </c>
      <c r="C24" t="s">
        <v>49</v>
      </c>
      <c r="D24" t="s">
        <v>10</v>
      </c>
      <c r="E24" t="s">
        <v>55</v>
      </c>
      <c r="F24">
        <v>0.6452</v>
      </c>
      <c r="G24">
        <v>74.210499999999996</v>
      </c>
      <c r="H24">
        <v>67</v>
      </c>
      <c r="I24">
        <v>74.680599999999998</v>
      </c>
      <c r="J24" s="9">
        <f t="shared" si="0"/>
        <v>26.908509819923772</v>
      </c>
      <c r="K24">
        <v>28</v>
      </c>
      <c r="L24">
        <f t="shared" si="1"/>
        <v>10.90909090909091</v>
      </c>
      <c r="M24" s="9">
        <f t="shared" si="2"/>
        <v>37.817600729014686</v>
      </c>
    </row>
    <row r="25" spans="1:13" x14ac:dyDescent="0.25">
      <c r="A25" s="12">
        <v>24</v>
      </c>
      <c r="B25" t="s">
        <v>41</v>
      </c>
      <c r="C25" t="s">
        <v>42</v>
      </c>
      <c r="D25" t="s">
        <v>10</v>
      </c>
      <c r="E25" t="s">
        <v>43</v>
      </c>
      <c r="F25">
        <v>0.58489999999999998</v>
      </c>
      <c r="G25">
        <v>82.8125</v>
      </c>
      <c r="H25">
        <v>77.5</v>
      </c>
      <c r="I25">
        <v>79.436999999999998</v>
      </c>
      <c r="J25" s="9">
        <f t="shared" si="0"/>
        <v>28.622310138982346</v>
      </c>
      <c r="K25">
        <v>30</v>
      </c>
      <c r="L25">
        <f t="shared" si="1"/>
        <v>7.2727272727272734</v>
      </c>
      <c r="M25" s="9">
        <f t="shared" si="2"/>
        <v>35.895037411709623</v>
      </c>
    </row>
    <row r="26" spans="1:13" x14ac:dyDescent="0.25">
      <c r="A26" s="12">
        <v>25</v>
      </c>
      <c r="B26" t="s">
        <v>96</v>
      </c>
      <c r="C26" t="s">
        <v>90</v>
      </c>
      <c r="D26" t="s">
        <v>10</v>
      </c>
      <c r="E26" t="s">
        <v>97</v>
      </c>
      <c r="F26">
        <v>0.59260000000000002</v>
      </c>
      <c r="G26">
        <v>52.529400000000003</v>
      </c>
      <c r="H26">
        <v>21.75</v>
      </c>
      <c r="I26">
        <v>39.828899999999997</v>
      </c>
      <c r="J26" s="9">
        <f t="shared" si="0"/>
        <v>14.350933800301043</v>
      </c>
      <c r="K26">
        <v>23</v>
      </c>
      <c r="L26">
        <f t="shared" si="1"/>
        <v>20</v>
      </c>
      <c r="M26" s="9">
        <f t="shared" si="2"/>
        <v>34.350933800301043</v>
      </c>
    </row>
    <row r="27" spans="1:13" x14ac:dyDescent="0.25">
      <c r="A27" s="12">
        <v>26</v>
      </c>
      <c r="B27" t="s">
        <v>80</v>
      </c>
      <c r="C27" t="s">
        <v>52</v>
      </c>
      <c r="D27" t="s">
        <v>10</v>
      </c>
      <c r="E27" t="s">
        <v>81</v>
      </c>
      <c r="F27">
        <v>0.63890000000000002</v>
      </c>
      <c r="G27">
        <v>61.863599999999998</v>
      </c>
      <c r="H27">
        <v>47.666699999999999</v>
      </c>
      <c r="I27">
        <v>58.591299999999997</v>
      </c>
      <c r="J27" s="9">
        <f t="shared" si="0"/>
        <v>21.111300276271212</v>
      </c>
      <c r="K27">
        <v>27</v>
      </c>
      <c r="L27">
        <f t="shared" si="1"/>
        <v>12.727272727272728</v>
      </c>
      <c r="M27" s="9">
        <f t="shared" si="2"/>
        <v>33.838573003543942</v>
      </c>
    </row>
    <row r="28" spans="1:13" x14ac:dyDescent="0.25">
      <c r="A28" s="12">
        <v>27</v>
      </c>
      <c r="B28" t="s">
        <v>68</v>
      </c>
      <c r="C28" t="s">
        <v>69</v>
      </c>
      <c r="D28" t="s">
        <v>10</v>
      </c>
      <c r="E28" t="s">
        <v>70</v>
      </c>
      <c r="F28">
        <v>0.78259999999999996</v>
      </c>
      <c r="G28">
        <v>53</v>
      </c>
      <c r="H28">
        <v>62.222200000000001</v>
      </c>
      <c r="I28">
        <v>66.366699999999994</v>
      </c>
      <c r="J28" s="9">
        <f t="shared" si="0"/>
        <v>23.912890344559834</v>
      </c>
      <c r="K28">
        <v>29</v>
      </c>
      <c r="L28">
        <f t="shared" si="1"/>
        <v>9.0909090909090917</v>
      </c>
      <c r="M28" s="9">
        <f t="shared" si="2"/>
        <v>33.003799435468927</v>
      </c>
    </row>
    <row r="29" spans="1:13" x14ac:dyDescent="0.25">
      <c r="A29" s="12">
        <v>28</v>
      </c>
      <c r="B29" t="s">
        <v>92</v>
      </c>
      <c r="C29" t="s">
        <v>90</v>
      </c>
      <c r="D29" t="s">
        <v>10</v>
      </c>
      <c r="E29" t="s">
        <v>93</v>
      </c>
      <c r="F29">
        <v>0.58330000000000004</v>
      </c>
      <c r="G29">
        <v>48.866700000000002</v>
      </c>
      <c r="H29">
        <v>29</v>
      </c>
      <c r="I29">
        <v>40.103900000000003</v>
      </c>
      <c r="J29" s="9">
        <f t="shared" si="0"/>
        <v>14.450020312735051</v>
      </c>
      <c r="K29">
        <v>24</v>
      </c>
      <c r="L29">
        <f t="shared" si="1"/>
        <v>18.181818181818183</v>
      </c>
      <c r="M29" s="9">
        <f t="shared" si="2"/>
        <v>32.631838494553236</v>
      </c>
    </row>
    <row r="30" spans="1:13" x14ac:dyDescent="0.25">
      <c r="A30" s="12">
        <v>29</v>
      </c>
      <c r="B30" t="s">
        <v>106</v>
      </c>
      <c r="C30" t="s">
        <v>69</v>
      </c>
      <c r="D30" t="s">
        <v>10</v>
      </c>
      <c r="E30" t="s">
        <v>107</v>
      </c>
      <c r="F30">
        <v>0.45</v>
      </c>
      <c r="G30">
        <v>48.583300000000001</v>
      </c>
      <c r="H30">
        <v>28.6</v>
      </c>
      <c r="I30">
        <v>33.302500000000002</v>
      </c>
      <c r="J30" s="9">
        <f t="shared" si="0"/>
        <v>11.999376655758143</v>
      </c>
      <c r="K30">
        <v>25</v>
      </c>
      <c r="L30">
        <f t="shared" si="1"/>
        <v>16.363636363636363</v>
      </c>
      <c r="M30" s="9">
        <f t="shared" si="2"/>
        <v>28.363013019394508</v>
      </c>
    </row>
    <row r="31" spans="1:13" x14ac:dyDescent="0.25">
      <c r="A31" s="12">
        <v>30</v>
      </c>
      <c r="B31" t="s">
        <v>108</v>
      </c>
      <c r="C31" t="s">
        <v>69</v>
      </c>
      <c r="D31" t="s">
        <v>10</v>
      </c>
      <c r="E31" t="s">
        <v>109</v>
      </c>
      <c r="F31">
        <v>0.66669999999999996</v>
      </c>
      <c r="G31">
        <v>33.133299999999998</v>
      </c>
      <c r="H31">
        <v>21.875</v>
      </c>
      <c r="I31">
        <v>30.84</v>
      </c>
      <c r="J31" s="9">
        <f t="shared" si="0"/>
        <v>11.112101976235451</v>
      </c>
      <c r="K31">
        <v>26</v>
      </c>
      <c r="L31">
        <f t="shared" si="1"/>
        <v>14.545454545454547</v>
      </c>
      <c r="M31" s="9">
        <f t="shared" si="2"/>
        <v>25.657556521689997</v>
      </c>
    </row>
    <row r="32" spans="1:13" x14ac:dyDescent="0.25">
      <c r="A32" s="12">
        <v>31</v>
      </c>
      <c r="B32" t="s">
        <v>85</v>
      </c>
      <c r="C32" t="s">
        <v>83</v>
      </c>
      <c r="D32" t="s">
        <v>10</v>
      </c>
      <c r="E32" t="s">
        <v>86</v>
      </c>
      <c r="F32">
        <v>0.35899999999999999</v>
      </c>
      <c r="G32">
        <v>76.666700000000006</v>
      </c>
      <c r="H32">
        <v>60</v>
      </c>
      <c r="I32">
        <v>51.523299999999999</v>
      </c>
      <c r="J32" s="9">
        <f t="shared" si="0"/>
        <v>18.56459674942192</v>
      </c>
      <c r="K32">
        <v>32</v>
      </c>
      <c r="L32">
        <f t="shared" si="1"/>
        <v>3.6363636363636367</v>
      </c>
      <c r="M32" s="9">
        <f t="shared" si="2"/>
        <v>22.200960385785557</v>
      </c>
    </row>
    <row r="33" spans="1:15" x14ac:dyDescent="0.25">
      <c r="A33" s="12">
        <v>32</v>
      </c>
      <c r="B33" t="s">
        <v>110</v>
      </c>
      <c r="C33" t="s">
        <v>69</v>
      </c>
      <c r="D33" t="s">
        <v>10</v>
      </c>
      <c r="E33" t="s">
        <v>111</v>
      </c>
      <c r="F33">
        <v>0.8</v>
      </c>
      <c r="G33">
        <v>28</v>
      </c>
      <c r="H33">
        <v>19.375</v>
      </c>
      <c r="I33">
        <v>30.15</v>
      </c>
      <c r="J33" s="9">
        <f t="shared" si="0"/>
        <v>10.863484908673762</v>
      </c>
      <c r="K33">
        <v>31</v>
      </c>
      <c r="L33">
        <f t="shared" si="1"/>
        <v>5.454545454545455</v>
      </c>
      <c r="M33" s="9">
        <f t="shared" si="2"/>
        <v>16.318030363219215</v>
      </c>
    </row>
    <row r="34" spans="1:15" x14ac:dyDescent="0.25">
      <c r="A34" s="12">
        <v>33</v>
      </c>
      <c r="B34" t="s">
        <v>115</v>
      </c>
      <c r="C34" t="s">
        <v>72</v>
      </c>
      <c r="D34" t="s">
        <v>10</v>
      </c>
      <c r="E34" t="s">
        <v>116</v>
      </c>
      <c r="F34">
        <v>0.21210000000000001</v>
      </c>
      <c r="G34">
        <v>65</v>
      </c>
      <c r="H34">
        <v>20.75</v>
      </c>
      <c r="I34">
        <v>22.086500000000001</v>
      </c>
      <c r="J34" s="9">
        <f t="shared" si="0"/>
        <v>7.95808820681337</v>
      </c>
      <c r="K34">
        <v>33</v>
      </c>
      <c r="L34">
        <f t="shared" si="1"/>
        <v>1.8181818181818183</v>
      </c>
      <c r="M34" s="9">
        <f t="shared" si="2"/>
        <v>9.7762700249951884</v>
      </c>
    </row>
    <row r="35" spans="1:15" s="6" customFormat="1" x14ac:dyDescent="0.25">
      <c r="A35" s="13"/>
      <c r="B35" s="6" t="s">
        <v>51</v>
      </c>
      <c r="C35" s="6" t="s">
        <v>52</v>
      </c>
      <c r="D35" s="6" t="s">
        <v>10</v>
      </c>
      <c r="E35" s="6" t="s">
        <v>53</v>
      </c>
      <c r="F35" s="6">
        <v>0.66669999999999996</v>
      </c>
      <c r="G35" s="6">
        <v>73.636399999999995</v>
      </c>
      <c r="H35" s="6">
        <v>65</v>
      </c>
      <c r="I35" s="6">
        <v>75.093400000000003</v>
      </c>
      <c r="J35" s="10">
        <f t="shared" si="0"/>
        <v>27.057247682951985</v>
      </c>
      <c r="L35" s="6">
        <f t="shared" si="1"/>
        <v>0</v>
      </c>
      <c r="M35" s="10">
        <f t="shared" si="2"/>
        <v>27.057247682951985</v>
      </c>
      <c r="O35" s="17"/>
    </row>
    <row r="36" spans="1:15" s="6" customFormat="1" x14ac:dyDescent="0.25">
      <c r="A36" s="13"/>
      <c r="B36" s="6" t="s">
        <v>64</v>
      </c>
      <c r="C36" s="6" t="s">
        <v>14</v>
      </c>
      <c r="D36" s="6" t="s">
        <v>10</v>
      </c>
      <c r="E36" s="6" t="s">
        <v>65</v>
      </c>
      <c r="F36" s="6">
        <v>0.6552</v>
      </c>
      <c r="G36" s="6">
        <v>63.333300000000001</v>
      </c>
      <c r="H36" s="6">
        <v>68</v>
      </c>
      <c r="I36" s="6">
        <v>68.695999999999998</v>
      </c>
      <c r="J36" s="10">
        <f t="shared" si="0"/>
        <v>24.752171120605404</v>
      </c>
      <c r="L36" s="6">
        <f t="shared" si="1"/>
        <v>0</v>
      </c>
      <c r="M36" s="10">
        <f t="shared" si="2"/>
        <v>24.752171120605404</v>
      </c>
      <c r="O36" s="17"/>
    </row>
    <row r="37" spans="1:15" s="6" customFormat="1" x14ac:dyDescent="0.25">
      <c r="A37" s="13"/>
      <c r="B37" s="6" t="s">
        <v>74</v>
      </c>
      <c r="C37" s="6" t="s">
        <v>52</v>
      </c>
      <c r="D37" s="6" t="s">
        <v>10</v>
      </c>
      <c r="E37" s="6" t="s">
        <v>75</v>
      </c>
      <c r="F37" s="6">
        <v>0.45829999999999999</v>
      </c>
      <c r="G37" s="6">
        <v>79.310299999999998</v>
      </c>
      <c r="H37" s="6">
        <v>64.545500000000004</v>
      </c>
      <c r="I37" s="6">
        <v>62.1661</v>
      </c>
      <c r="J37" s="10">
        <f t="shared" si="0"/>
        <v>22.399352874995159</v>
      </c>
      <c r="L37" s="6">
        <f t="shared" si="1"/>
        <v>0</v>
      </c>
      <c r="M37" s="10">
        <f t="shared" si="2"/>
        <v>22.399352874995159</v>
      </c>
      <c r="O37" s="17"/>
    </row>
    <row r="38" spans="1:15" s="6" customFormat="1" x14ac:dyDescent="0.25">
      <c r="A38" s="13"/>
      <c r="B38" s="6" t="s">
        <v>76</v>
      </c>
      <c r="C38" s="6" t="s">
        <v>42</v>
      </c>
      <c r="D38" s="6" t="s">
        <v>10</v>
      </c>
      <c r="E38" s="6" t="s">
        <v>77</v>
      </c>
      <c r="F38" s="6">
        <v>0.48280000000000001</v>
      </c>
      <c r="G38" s="6">
        <v>77.222200000000001</v>
      </c>
      <c r="H38" s="6">
        <v>60</v>
      </c>
      <c r="I38" s="6">
        <v>61.282899999999998</v>
      </c>
      <c r="J38" s="10">
        <f t="shared" si="0"/>
        <v>22.081123028516195</v>
      </c>
      <c r="L38" s="6">
        <f t="shared" si="1"/>
        <v>0</v>
      </c>
      <c r="M38" s="10">
        <f t="shared" si="2"/>
        <v>22.081123028516195</v>
      </c>
      <c r="O38" s="17"/>
    </row>
    <row r="39" spans="1:15" s="6" customFormat="1" x14ac:dyDescent="0.25">
      <c r="A39" s="13"/>
      <c r="B39" s="6" t="s">
        <v>82</v>
      </c>
      <c r="C39" s="6" t="s">
        <v>83</v>
      </c>
      <c r="D39" s="6" t="s">
        <v>10</v>
      </c>
      <c r="E39" s="6" t="s">
        <v>84</v>
      </c>
      <c r="F39" s="6">
        <v>0.33329999999999999</v>
      </c>
      <c r="G39" s="6">
        <v>78.333299999999994</v>
      </c>
      <c r="H39" s="6">
        <v>78.571399999999997</v>
      </c>
      <c r="I39" s="6">
        <v>57.536999999999999</v>
      </c>
      <c r="J39" s="10">
        <f t="shared" si="0"/>
        <v>20.731420603328768</v>
      </c>
      <c r="L39" s="6">
        <f t="shared" si="1"/>
        <v>0</v>
      </c>
      <c r="M39" s="10">
        <f t="shared" si="2"/>
        <v>20.731420603328768</v>
      </c>
      <c r="O39" s="17"/>
    </row>
    <row r="40" spans="1:15" s="6" customFormat="1" x14ac:dyDescent="0.25">
      <c r="A40" s="13"/>
      <c r="B40" s="6" t="s">
        <v>98</v>
      </c>
      <c r="C40" s="6" t="s">
        <v>49</v>
      </c>
      <c r="D40" s="6" t="s">
        <v>10</v>
      </c>
      <c r="E40" s="6" t="s">
        <v>99</v>
      </c>
      <c r="F40" s="6">
        <v>0.27779999999999999</v>
      </c>
      <c r="G40" s="6">
        <v>72.7273</v>
      </c>
      <c r="H40" s="6">
        <v>47</v>
      </c>
      <c r="I40" s="6">
        <v>39.003599999999999</v>
      </c>
      <c r="J40" s="10">
        <f t="shared" si="0"/>
        <v>14.053566168621822</v>
      </c>
      <c r="L40" s="6">
        <f t="shared" si="1"/>
        <v>0</v>
      </c>
      <c r="M40" s="10">
        <f t="shared" si="2"/>
        <v>14.053566168621822</v>
      </c>
      <c r="O40" s="17"/>
    </row>
    <row r="41" spans="1:15" s="6" customFormat="1" x14ac:dyDescent="0.25">
      <c r="A41" s="13"/>
      <c r="B41" s="6" t="s">
        <v>100</v>
      </c>
      <c r="C41" s="6" t="s">
        <v>83</v>
      </c>
      <c r="D41" s="6" t="s">
        <v>10</v>
      </c>
      <c r="E41" s="6" t="s">
        <v>101</v>
      </c>
      <c r="F41" s="6">
        <v>0.28570000000000001</v>
      </c>
      <c r="G41" s="6">
        <v>71.764700000000005</v>
      </c>
      <c r="H41" s="6">
        <v>45.25</v>
      </c>
      <c r="I41" s="6">
        <v>38.603200000000001</v>
      </c>
      <c r="J41" s="10">
        <f t="shared" si="0"/>
        <v>13.909296206517912</v>
      </c>
      <c r="L41" s="6">
        <f t="shared" si="1"/>
        <v>0</v>
      </c>
      <c r="M41" s="10">
        <f t="shared" si="2"/>
        <v>13.909296206517912</v>
      </c>
      <c r="O41" s="17"/>
    </row>
    <row r="42" spans="1:15" s="6" customFormat="1" x14ac:dyDescent="0.25">
      <c r="A42" s="13"/>
      <c r="B42" s="6" t="s">
        <v>104</v>
      </c>
      <c r="C42" s="6" t="s">
        <v>42</v>
      </c>
      <c r="D42" s="6" t="s">
        <v>10</v>
      </c>
      <c r="E42" s="6" t="s">
        <v>105</v>
      </c>
      <c r="F42" s="6">
        <v>0.2258</v>
      </c>
      <c r="G42" s="6">
        <v>78.947400000000002</v>
      </c>
      <c r="H42" s="6">
        <v>40.5</v>
      </c>
      <c r="I42" s="6">
        <v>34.026299999999999</v>
      </c>
      <c r="J42" s="10">
        <f t="shared" si="0"/>
        <v>12.260172356484446</v>
      </c>
      <c r="L42" s="6">
        <f t="shared" si="1"/>
        <v>0</v>
      </c>
      <c r="M42" s="10">
        <f t="shared" si="2"/>
        <v>12.260172356484446</v>
      </c>
      <c r="O42" s="17"/>
    </row>
    <row r="43" spans="1:15" s="6" customFormat="1" x14ac:dyDescent="0.25">
      <c r="A43" s="13"/>
      <c r="B43" s="6" t="s">
        <v>112</v>
      </c>
      <c r="C43" s="6" t="s">
        <v>49</v>
      </c>
      <c r="D43" s="6" t="s">
        <v>10</v>
      </c>
      <c r="E43" s="6" t="s">
        <v>113</v>
      </c>
      <c r="F43" s="6">
        <v>0.33329999999999999</v>
      </c>
      <c r="G43" s="6">
        <v>70</v>
      </c>
      <c r="H43" s="6">
        <v>7.3333000000000004</v>
      </c>
      <c r="I43" s="6">
        <v>26.264299999999999</v>
      </c>
      <c r="J43" s="10">
        <f t="shared" si="0"/>
        <v>9.4634105037107901</v>
      </c>
      <c r="L43" s="6">
        <f t="shared" si="1"/>
        <v>0</v>
      </c>
      <c r="M43" s="10">
        <f t="shared" si="2"/>
        <v>9.4634105037107901</v>
      </c>
      <c r="O43" s="17"/>
    </row>
    <row r="44" spans="1:15" s="6" customFormat="1" x14ac:dyDescent="0.25">
      <c r="A44" s="13"/>
      <c r="B44" s="6" t="s">
        <v>114</v>
      </c>
      <c r="C44" s="6" t="s">
        <v>49</v>
      </c>
      <c r="D44" s="6" t="s">
        <v>10</v>
      </c>
      <c r="E44" s="6" t="s">
        <v>99</v>
      </c>
      <c r="F44" s="6">
        <v>0.27779999999999999</v>
      </c>
      <c r="G44" s="6">
        <v>58.181800000000003</v>
      </c>
      <c r="H44" s="6">
        <v>20.666699999999999</v>
      </c>
      <c r="I44" s="6">
        <v>24.429600000000001</v>
      </c>
      <c r="J44" s="10">
        <f t="shared" si="0"/>
        <v>8.8023413242101682</v>
      </c>
      <c r="L44" s="6">
        <f t="shared" si="1"/>
        <v>0</v>
      </c>
      <c r="M44" s="10">
        <f t="shared" si="2"/>
        <v>8.8023413242101682</v>
      </c>
      <c r="O44" s="17"/>
    </row>
    <row r="45" spans="1:15" s="6" customFormat="1" x14ac:dyDescent="0.25">
      <c r="A45" s="13"/>
      <c r="B45" s="6" t="s">
        <v>117</v>
      </c>
      <c r="C45" s="6" t="s">
        <v>83</v>
      </c>
      <c r="D45" s="6" t="s">
        <v>10</v>
      </c>
      <c r="E45" s="6" t="s">
        <v>118</v>
      </c>
      <c r="F45" s="6">
        <v>0.1212</v>
      </c>
      <c r="G45" s="6">
        <v>81.5</v>
      </c>
      <c r="H45" s="6">
        <v>1</v>
      </c>
      <c r="I45" s="6">
        <v>10.277799999999999</v>
      </c>
      <c r="J45" s="10">
        <f t="shared" si="0"/>
        <v>3.7032412999790116</v>
      </c>
      <c r="L45" s="6">
        <f t="shared" si="1"/>
        <v>0</v>
      </c>
      <c r="M45" s="10">
        <f t="shared" si="2"/>
        <v>3.7032412999790116</v>
      </c>
      <c r="O45" s="17"/>
    </row>
    <row r="46" spans="1:15" s="6" customFormat="1" x14ac:dyDescent="0.25">
      <c r="A46" s="13"/>
      <c r="B46" s="6" t="s">
        <v>123</v>
      </c>
      <c r="C46" s="6" t="s">
        <v>72</v>
      </c>
      <c r="D46" s="6" t="s">
        <v>10</v>
      </c>
      <c r="E46" s="6" t="s">
        <v>124</v>
      </c>
      <c r="F46" s="6">
        <v>3.1300000000000001E-2</v>
      </c>
      <c r="G46" s="6">
        <v>72</v>
      </c>
      <c r="H46" s="6">
        <v>1</v>
      </c>
      <c r="I46" s="6">
        <v>2.6536</v>
      </c>
      <c r="J46" s="10">
        <f t="shared" si="0"/>
        <v>0.95613079779955878</v>
      </c>
      <c r="L46" s="6">
        <f t="shared" si="1"/>
        <v>0</v>
      </c>
      <c r="M46" s="10">
        <f t="shared" si="2"/>
        <v>0.95613079779955878</v>
      </c>
      <c r="O46" s="17"/>
    </row>
    <row r="47" spans="1:15" s="6" customFormat="1" x14ac:dyDescent="0.25">
      <c r="A47" s="13"/>
      <c r="B47" s="6" t="s">
        <v>125</v>
      </c>
      <c r="C47" s="6" t="s">
        <v>72</v>
      </c>
      <c r="D47" s="6" t="s">
        <v>10</v>
      </c>
      <c r="E47" s="6" t="s">
        <v>124</v>
      </c>
      <c r="F47" s="6">
        <v>3.1300000000000001E-2</v>
      </c>
      <c r="G47" s="6">
        <v>60.6</v>
      </c>
      <c r="H47" s="6">
        <v>1</v>
      </c>
      <c r="I47" s="6">
        <v>2.2968000000000002</v>
      </c>
      <c r="J47" s="10">
        <f t="shared" si="0"/>
        <v>0.82757055184881922</v>
      </c>
      <c r="L47" s="6">
        <f t="shared" si="1"/>
        <v>0</v>
      </c>
      <c r="M47" s="10">
        <f t="shared" si="2"/>
        <v>0.82757055184881922</v>
      </c>
      <c r="O47" s="17"/>
    </row>
    <row r="48" spans="1:15" s="6" customFormat="1" x14ac:dyDescent="0.25">
      <c r="A48" s="13"/>
      <c r="B48" s="6" t="s">
        <v>8</v>
      </c>
      <c r="C48" s="6" t="s">
        <v>9</v>
      </c>
      <c r="D48" s="6" t="s">
        <v>10</v>
      </c>
      <c r="E48" s="6" t="s">
        <v>11</v>
      </c>
      <c r="F48" s="6">
        <v>1</v>
      </c>
      <c r="G48" s="6">
        <v>80</v>
      </c>
      <c r="H48" s="6">
        <v>80</v>
      </c>
      <c r="I48" s="6">
        <v>112</v>
      </c>
      <c r="J48" s="10"/>
      <c r="M48" s="10"/>
      <c r="O48" s="17"/>
    </row>
    <row r="49" spans="1:15" s="6" customFormat="1" x14ac:dyDescent="0.25">
      <c r="A49" s="13"/>
      <c r="B49" s="6" t="s">
        <v>12</v>
      </c>
      <c r="C49" s="6" t="s">
        <v>9</v>
      </c>
      <c r="D49" s="6" t="s">
        <v>10</v>
      </c>
      <c r="E49" s="6" t="s">
        <v>11</v>
      </c>
      <c r="F49" s="6">
        <v>1</v>
      </c>
      <c r="G49" s="6">
        <v>80</v>
      </c>
      <c r="H49" s="6">
        <v>80</v>
      </c>
      <c r="I49" s="6">
        <v>112</v>
      </c>
      <c r="J49" s="10"/>
      <c r="M49" s="10"/>
      <c r="O49" s="17"/>
    </row>
    <row r="50" spans="1:15" s="6" customFormat="1" x14ac:dyDescent="0.25">
      <c r="A50" s="13"/>
      <c r="B50" s="6" t="s">
        <v>71</v>
      </c>
      <c r="C50" s="6" t="s">
        <v>72</v>
      </c>
      <c r="D50" s="6" t="s">
        <v>10</v>
      </c>
      <c r="E50" s="6" t="s">
        <v>73</v>
      </c>
      <c r="F50" s="6">
        <v>0.5</v>
      </c>
      <c r="G50" s="6">
        <v>70</v>
      </c>
      <c r="H50" s="6">
        <v>70</v>
      </c>
      <c r="I50" s="6">
        <v>63</v>
      </c>
      <c r="J50" s="10"/>
      <c r="M50" s="10"/>
      <c r="O50" s="17"/>
    </row>
    <row r="51" spans="1:15" s="6" customFormat="1" x14ac:dyDescent="0.25">
      <c r="A51" s="13"/>
      <c r="B51" s="6" t="s">
        <v>78</v>
      </c>
      <c r="C51" s="6" t="s">
        <v>9</v>
      </c>
      <c r="D51" s="6" t="s">
        <v>10</v>
      </c>
      <c r="E51" s="6" t="s">
        <v>79</v>
      </c>
      <c r="F51" s="6">
        <v>0.33329999999999999</v>
      </c>
      <c r="G51" s="6">
        <v>80</v>
      </c>
      <c r="H51" s="6">
        <v>80</v>
      </c>
      <c r="I51" s="6">
        <v>58.664000000000001</v>
      </c>
      <c r="J51" s="10"/>
      <c r="M51" s="10"/>
      <c r="O51" s="17"/>
    </row>
    <row r="52" spans="1:15" s="6" customFormat="1" x14ac:dyDescent="0.25">
      <c r="A52" s="13"/>
      <c r="B52" s="6" t="s">
        <v>87</v>
      </c>
      <c r="C52" s="6" t="s">
        <v>21</v>
      </c>
      <c r="D52" s="6" t="s">
        <v>10</v>
      </c>
      <c r="E52" s="6" t="s">
        <v>88</v>
      </c>
      <c r="F52" s="6">
        <v>0.8</v>
      </c>
      <c r="G52" s="6">
        <v>47</v>
      </c>
      <c r="H52" s="6">
        <v>30.5</v>
      </c>
      <c r="I52" s="6">
        <v>49.8</v>
      </c>
      <c r="J52" s="10"/>
      <c r="M52" s="10"/>
      <c r="O52" s="17"/>
    </row>
    <row r="53" spans="1:15" s="6" customFormat="1" x14ac:dyDescent="0.25">
      <c r="A53" s="13"/>
      <c r="B53" s="6" t="s">
        <v>94</v>
      </c>
      <c r="C53" s="6" t="s">
        <v>21</v>
      </c>
      <c r="D53" s="6" t="s">
        <v>10</v>
      </c>
      <c r="E53" s="6" t="s">
        <v>95</v>
      </c>
      <c r="F53" s="6">
        <v>0.41670000000000001</v>
      </c>
      <c r="G53" s="6">
        <v>70</v>
      </c>
      <c r="H53" s="6">
        <v>27</v>
      </c>
      <c r="I53" s="6">
        <v>39.969000000000001</v>
      </c>
      <c r="J53" s="10"/>
      <c r="M53" s="10"/>
      <c r="O53" s="17"/>
    </row>
    <row r="54" spans="1:15" s="6" customFormat="1" x14ac:dyDescent="0.25">
      <c r="A54" s="13"/>
      <c r="B54" s="6" t="s">
        <v>102</v>
      </c>
      <c r="C54" s="6" t="s">
        <v>52</v>
      </c>
      <c r="D54" s="6" t="s">
        <v>10</v>
      </c>
      <c r="E54" s="6" t="s">
        <v>103</v>
      </c>
      <c r="F54" s="6">
        <v>0.42859999999999998</v>
      </c>
      <c r="G54" s="6">
        <v>60.2</v>
      </c>
      <c r="H54" s="6">
        <v>30.5</v>
      </c>
      <c r="I54" s="6">
        <v>38.0017</v>
      </c>
      <c r="J54" s="10"/>
      <c r="M54" s="10"/>
      <c r="O54" s="17"/>
    </row>
    <row r="55" spans="1:15" s="6" customFormat="1" x14ac:dyDescent="0.25">
      <c r="A55" s="13"/>
      <c r="B55" s="6" t="s">
        <v>119</v>
      </c>
      <c r="C55" s="6" t="s">
        <v>90</v>
      </c>
      <c r="D55" s="6" t="s">
        <v>10</v>
      </c>
      <c r="E55" s="6" t="s">
        <v>120</v>
      </c>
      <c r="F55" s="6">
        <v>0.25</v>
      </c>
      <c r="G55" s="6">
        <v>23.666699999999999</v>
      </c>
      <c r="H55" s="6">
        <v>10</v>
      </c>
      <c r="I55" s="6">
        <v>9.9167000000000005</v>
      </c>
      <c r="J55" s="10"/>
      <c r="M55" s="10"/>
      <c r="O55" s="17"/>
    </row>
    <row r="56" spans="1:15" s="6" customFormat="1" x14ac:dyDescent="0.25">
      <c r="A56" s="13"/>
      <c r="B56" s="6" t="s">
        <v>121</v>
      </c>
      <c r="C56" s="6" t="s">
        <v>72</v>
      </c>
      <c r="D56" s="6" t="s">
        <v>10</v>
      </c>
      <c r="E56" s="6" t="s">
        <v>122</v>
      </c>
      <c r="F56" s="6">
        <v>0.1429</v>
      </c>
      <c r="G56" s="6">
        <v>57.777799999999999</v>
      </c>
      <c r="H56" s="6">
        <v>1</v>
      </c>
      <c r="I56" s="6">
        <v>8.6563999999999997</v>
      </c>
      <c r="J56" s="10"/>
      <c r="M56" s="10"/>
      <c r="O56" s="17"/>
    </row>
    <row r="57" spans="1:15" s="6" customFormat="1" x14ac:dyDescent="0.25">
      <c r="A57" s="13"/>
      <c r="B57" s="6" t="s">
        <v>126</v>
      </c>
      <c r="C57" s="6" t="s">
        <v>90</v>
      </c>
      <c r="D57" s="6" t="s">
        <v>10</v>
      </c>
      <c r="E57" s="6" t="s">
        <v>79</v>
      </c>
      <c r="F57" s="6">
        <v>0.33329999999999999</v>
      </c>
      <c r="G57" s="6">
        <v>1</v>
      </c>
      <c r="H57" s="6">
        <v>1</v>
      </c>
      <c r="I57" s="6">
        <v>0.73329999999999995</v>
      </c>
      <c r="J57" s="10"/>
      <c r="M57" s="10"/>
      <c r="O57" s="17"/>
    </row>
    <row r="58" spans="1:15" s="6" customFormat="1" x14ac:dyDescent="0.25">
      <c r="A58" s="13"/>
      <c r="B58" s="6" t="s">
        <v>127</v>
      </c>
      <c r="C58" s="6" t="s">
        <v>83</v>
      </c>
      <c r="D58" s="6" t="s">
        <v>10</v>
      </c>
      <c r="E58" s="6" t="s">
        <v>128</v>
      </c>
      <c r="F58" s="6">
        <v>0</v>
      </c>
      <c r="G58" s="6">
        <v>1</v>
      </c>
      <c r="H58" s="6">
        <v>0</v>
      </c>
      <c r="I58" s="6">
        <v>0</v>
      </c>
      <c r="J58" s="10"/>
      <c r="M58" s="10"/>
      <c r="O58" s="17"/>
    </row>
    <row r="59" spans="1:15" s="6" customFormat="1" x14ac:dyDescent="0.25">
      <c r="A59" s="13"/>
      <c r="B59" s="6" t="s">
        <v>129</v>
      </c>
      <c r="C59" s="6" t="s">
        <v>42</v>
      </c>
      <c r="D59" s="6" t="s">
        <v>10</v>
      </c>
      <c r="E59" s="6" t="s">
        <v>130</v>
      </c>
      <c r="F59" s="6">
        <v>0</v>
      </c>
      <c r="G59" s="6">
        <v>10</v>
      </c>
      <c r="H59" s="6">
        <v>0</v>
      </c>
      <c r="I59" s="6">
        <v>0</v>
      </c>
      <c r="J59" s="10"/>
      <c r="M59" s="10"/>
      <c r="O59" s="17"/>
    </row>
    <row r="60" spans="1:15" s="6" customFormat="1" x14ac:dyDescent="0.25">
      <c r="A60" s="13"/>
      <c r="B60" s="6" t="s">
        <v>131</v>
      </c>
      <c r="C60" s="6" t="s">
        <v>83</v>
      </c>
      <c r="D60" s="6" t="s">
        <v>10</v>
      </c>
      <c r="E60" s="6" t="s">
        <v>132</v>
      </c>
      <c r="F60" s="6">
        <v>0</v>
      </c>
      <c r="G60" s="6">
        <v>48.2</v>
      </c>
      <c r="H60" s="6">
        <v>0</v>
      </c>
      <c r="I60" s="6">
        <v>0</v>
      </c>
      <c r="J60" s="10"/>
      <c r="M60" s="10"/>
      <c r="O60" s="17"/>
    </row>
    <row r="61" spans="1:15" s="6" customFormat="1" x14ac:dyDescent="0.25">
      <c r="A61" s="13"/>
      <c r="B61" s="6" t="s">
        <v>133</v>
      </c>
      <c r="C61" s="6" t="s">
        <v>83</v>
      </c>
      <c r="D61" s="6" t="s">
        <v>10</v>
      </c>
      <c r="E61" s="6" t="s">
        <v>128</v>
      </c>
      <c r="F61" s="6">
        <v>0</v>
      </c>
      <c r="G61" s="6">
        <v>40.5</v>
      </c>
      <c r="H61" s="6">
        <v>0</v>
      </c>
      <c r="I61" s="6">
        <v>0</v>
      </c>
      <c r="J61" s="10"/>
      <c r="M61" s="10"/>
      <c r="O61" s="17"/>
    </row>
    <row r="62" spans="1:15" s="6" customFormat="1" x14ac:dyDescent="0.25">
      <c r="A62" s="13"/>
      <c r="B62" s="6" t="s">
        <v>134</v>
      </c>
      <c r="C62" s="6" t="s">
        <v>42</v>
      </c>
      <c r="D62" s="6" t="s">
        <v>10</v>
      </c>
      <c r="E62" s="6" t="s">
        <v>135</v>
      </c>
      <c r="F62" s="6">
        <v>0</v>
      </c>
      <c r="G62" s="6">
        <v>43.666699999999999</v>
      </c>
      <c r="H62" s="6">
        <v>0</v>
      </c>
      <c r="I62" s="6">
        <v>0</v>
      </c>
      <c r="J62" s="10"/>
      <c r="M62" s="10"/>
      <c r="O62" s="17"/>
    </row>
  </sheetData>
  <sortState ref="B2:M34">
    <sortCondition descending="1" ref="M2:M34"/>
  </sortState>
  <printOptions horizontalCentered="1" gridLines="1"/>
  <pageMargins left="0.25" right="0.25" top="0.75" bottom="0.75" header="0.3" footer="0.3"/>
  <pageSetup orientation="portrait" horizontalDpi="0" verticalDpi="0" r:id="rId1"/>
  <headerFooter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workbookViewId="0">
      <selection activeCell="N13" sqref="N13"/>
    </sheetView>
  </sheetViews>
  <sheetFormatPr defaultRowHeight="15" x14ac:dyDescent="0.25"/>
  <cols>
    <col min="1" max="1" width="3.7109375" style="12" bestFit="1" customWidth="1"/>
    <col min="2" max="2" width="18.5703125" bestFit="1" customWidth="1"/>
    <col min="3" max="3" width="32.140625" bestFit="1" customWidth="1"/>
    <col min="4" max="4" width="28.5703125" hidden="1" customWidth="1"/>
    <col min="5" max="5" width="0" hidden="1" customWidth="1"/>
    <col min="6" max="6" width="12.28515625" hidden="1" customWidth="1"/>
    <col min="7" max="7" width="13.85546875" hidden="1" customWidth="1"/>
    <col min="8" max="8" width="12.5703125" hidden="1" customWidth="1"/>
    <col min="9" max="9" width="14.140625" hidden="1" customWidth="1"/>
    <col min="10" max="10" width="10.5703125" style="9" bestFit="1" customWidth="1"/>
    <col min="11" max="11" width="5.7109375" bestFit="1" customWidth="1"/>
    <col min="12" max="12" width="8" style="9" bestFit="1" customWidth="1"/>
    <col min="13" max="13" width="7.28515625" style="9" bestFit="1" customWidth="1"/>
    <col min="14" max="14" width="9.140625" style="15"/>
  </cols>
  <sheetData>
    <row r="1" spans="1:14" s="7" customFormat="1" x14ac:dyDescent="0.25">
      <c r="A1" s="11"/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7" t="s">
        <v>6</v>
      </c>
      <c r="I1" s="7" t="s">
        <v>7</v>
      </c>
      <c r="J1" s="8" t="s">
        <v>391</v>
      </c>
      <c r="K1" s="7" t="s">
        <v>392</v>
      </c>
      <c r="L1" s="8" t="s">
        <v>393</v>
      </c>
      <c r="M1" s="8" t="s">
        <v>394</v>
      </c>
      <c r="N1" s="14" t="s">
        <v>401</v>
      </c>
    </row>
    <row r="2" spans="1:14" x14ac:dyDescent="0.25">
      <c r="A2" s="12">
        <v>1</v>
      </c>
      <c r="B2" t="s">
        <v>146</v>
      </c>
      <c r="C2" t="s">
        <v>137</v>
      </c>
      <c r="D2" t="s">
        <v>138</v>
      </c>
      <c r="E2" t="s">
        <v>147</v>
      </c>
      <c r="F2">
        <v>0.6744</v>
      </c>
      <c r="G2">
        <v>91.153800000000004</v>
      </c>
      <c r="H2">
        <v>89.333299999999994</v>
      </c>
      <c r="I2">
        <v>97.207400000000007</v>
      </c>
      <c r="J2" s="9">
        <f t="shared" ref="J2:J24" si="0">40*(I2/MAX(I$2:I$24))</f>
        <v>37.624495862394625</v>
      </c>
      <c r="K2">
        <v>1</v>
      </c>
      <c r="L2" s="9">
        <f t="shared" ref="L2:L24" si="1">IF(ISNUMBER(K2),60*((MAX(K$2:K$24)+1-K2)/MAX(K$2:K$24)),0)</f>
        <v>60</v>
      </c>
      <c r="M2" s="9">
        <f t="shared" ref="M2:M24" si="2">J2+L2</f>
        <v>97.624495862394625</v>
      </c>
      <c r="N2" s="15">
        <v>1</v>
      </c>
    </row>
    <row r="3" spans="1:14" x14ac:dyDescent="0.25">
      <c r="A3" s="12">
        <v>2</v>
      </c>
      <c r="B3" t="s">
        <v>136</v>
      </c>
      <c r="C3" t="s">
        <v>137</v>
      </c>
      <c r="D3" t="s">
        <v>138</v>
      </c>
      <c r="E3" t="s">
        <v>139</v>
      </c>
      <c r="F3">
        <v>0.69769999999999999</v>
      </c>
      <c r="G3">
        <v>94.230800000000002</v>
      </c>
      <c r="H3">
        <v>94</v>
      </c>
      <c r="I3">
        <v>103.34480000000001</v>
      </c>
      <c r="J3" s="9">
        <f t="shared" si="0"/>
        <v>40</v>
      </c>
      <c r="K3">
        <v>2</v>
      </c>
      <c r="L3" s="9">
        <f t="shared" si="1"/>
        <v>56.666666666666664</v>
      </c>
      <c r="M3" s="9">
        <f t="shared" si="2"/>
        <v>96.666666666666657</v>
      </c>
      <c r="N3" s="15">
        <v>2</v>
      </c>
    </row>
    <row r="4" spans="1:14" x14ac:dyDescent="0.25">
      <c r="A4" s="12">
        <v>3</v>
      </c>
      <c r="B4" t="s">
        <v>144</v>
      </c>
      <c r="C4" t="s">
        <v>137</v>
      </c>
      <c r="D4" t="s">
        <v>138</v>
      </c>
      <c r="E4" t="s">
        <v>145</v>
      </c>
      <c r="F4">
        <v>0.65910000000000002</v>
      </c>
      <c r="G4">
        <v>94.814800000000005</v>
      </c>
      <c r="H4">
        <v>92.666700000000006</v>
      </c>
      <c r="I4">
        <v>99.559100000000001</v>
      </c>
      <c r="J4" s="9">
        <f t="shared" si="0"/>
        <v>38.534730339601026</v>
      </c>
      <c r="K4">
        <v>4</v>
      </c>
      <c r="L4" s="9">
        <f t="shared" si="1"/>
        <v>50</v>
      </c>
      <c r="M4" s="9">
        <f t="shared" si="2"/>
        <v>88.534730339601026</v>
      </c>
      <c r="N4" s="16" t="s">
        <v>410</v>
      </c>
    </row>
    <row r="5" spans="1:14" x14ac:dyDescent="0.25">
      <c r="A5" s="12">
        <v>4</v>
      </c>
      <c r="B5" t="s">
        <v>150</v>
      </c>
      <c r="C5" t="s">
        <v>137</v>
      </c>
      <c r="D5" t="s">
        <v>138</v>
      </c>
      <c r="E5" t="s">
        <v>151</v>
      </c>
      <c r="F5">
        <v>0.7</v>
      </c>
      <c r="G5">
        <v>88.333299999999994</v>
      </c>
      <c r="H5">
        <v>77.142899999999997</v>
      </c>
      <c r="I5">
        <v>92.6905</v>
      </c>
      <c r="J5" s="9">
        <f t="shared" si="0"/>
        <v>35.876212446102748</v>
      </c>
      <c r="K5">
        <v>5</v>
      </c>
      <c r="L5" s="9">
        <f t="shared" si="1"/>
        <v>46.666666666666664</v>
      </c>
      <c r="M5" s="9">
        <f t="shared" si="2"/>
        <v>82.542879112769413</v>
      </c>
      <c r="N5" s="16" t="s">
        <v>411</v>
      </c>
    </row>
    <row r="6" spans="1:14" x14ac:dyDescent="0.25">
      <c r="A6" s="12">
        <v>5</v>
      </c>
      <c r="B6" t="s">
        <v>148</v>
      </c>
      <c r="C6" t="s">
        <v>142</v>
      </c>
      <c r="D6" t="s">
        <v>138</v>
      </c>
      <c r="E6" t="s">
        <v>149</v>
      </c>
      <c r="F6">
        <v>0.57779999999999998</v>
      </c>
      <c r="G6">
        <v>96.296300000000002</v>
      </c>
      <c r="H6">
        <v>93.076899999999995</v>
      </c>
      <c r="I6">
        <v>92.870800000000003</v>
      </c>
      <c r="J6" s="9">
        <f t="shared" si="0"/>
        <v>35.945998250516716</v>
      </c>
      <c r="K6">
        <v>6</v>
      </c>
      <c r="L6" s="9">
        <f t="shared" si="1"/>
        <v>43.333333333333336</v>
      </c>
      <c r="M6" s="9">
        <f t="shared" si="2"/>
        <v>79.279331583850052</v>
      </c>
      <c r="N6" s="15">
        <v>3</v>
      </c>
    </row>
    <row r="7" spans="1:14" x14ac:dyDescent="0.25">
      <c r="A7" s="12">
        <v>6</v>
      </c>
      <c r="B7" t="s">
        <v>141</v>
      </c>
      <c r="C7" t="s">
        <v>142</v>
      </c>
      <c r="D7" t="s">
        <v>138</v>
      </c>
      <c r="E7" t="s">
        <v>143</v>
      </c>
      <c r="F7">
        <v>0.65449999999999997</v>
      </c>
      <c r="G7">
        <v>95.757599999999996</v>
      </c>
      <c r="H7">
        <v>94.375</v>
      </c>
      <c r="I7">
        <v>100.4233</v>
      </c>
      <c r="J7" s="9">
        <f t="shared" si="0"/>
        <v>38.869222254046647</v>
      </c>
      <c r="K7">
        <v>7</v>
      </c>
      <c r="L7" s="9">
        <f t="shared" si="1"/>
        <v>40</v>
      </c>
      <c r="M7" s="9">
        <f t="shared" si="2"/>
        <v>78.869222254046647</v>
      </c>
      <c r="N7" s="15">
        <v>4</v>
      </c>
    </row>
    <row r="8" spans="1:14" x14ac:dyDescent="0.25">
      <c r="A8" s="12">
        <v>7</v>
      </c>
      <c r="B8" t="s">
        <v>167</v>
      </c>
      <c r="C8" t="s">
        <v>161</v>
      </c>
      <c r="D8" t="s">
        <v>138</v>
      </c>
      <c r="E8" t="s">
        <v>168</v>
      </c>
      <c r="F8">
        <v>0.53849999999999998</v>
      </c>
      <c r="G8">
        <v>74.375</v>
      </c>
      <c r="H8">
        <v>41.857100000000003</v>
      </c>
      <c r="I8">
        <v>56.793799999999997</v>
      </c>
      <c r="J8" s="9">
        <f t="shared" si="0"/>
        <v>21.98225745272137</v>
      </c>
      <c r="K8">
        <v>3</v>
      </c>
      <c r="L8" s="9">
        <f t="shared" si="1"/>
        <v>53.333333333333329</v>
      </c>
      <c r="M8" s="9">
        <f t="shared" si="2"/>
        <v>75.315590786054699</v>
      </c>
      <c r="N8" s="15">
        <v>5</v>
      </c>
    </row>
    <row r="9" spans="1:14" x14ac:dyDescent="0.25">
      <c r="A9" s="12">
        <v>8</v>
      </c>
      <c r="B9" t="s">
        <v>154</v>
      </c>
      <c r="C9" t="s">
        <v>142</v>
      </c>
      <c r="D9" t="s">
        <v>138</v>
      </c>
      <c r="E9" t="s">
        <v>155</v>
      </c>
      <c r="F9">
        <v>0.56359999999999999</v>
      </c>
      <c r="G9">
        <v>93.939400000000006</v>
      </c>
      <c r="H9">
        <v>91.875</v>
      </c>
      <c r="I9">
        <v>89.694199999999995</v>
      </c>
      <c r="J9" s="9">
        <f t="shared" si="0"/>
        <v>34.716483074136285</v>
      </c>
      <c r="K9">
        <v>8</v>
      </c>
      <c r="L9" s="9">
        <f t="shared" si="1"/>
        <v>36.666666666666671</v>
      </c>
      <c r="M9" s="9">
        <f t="shared" si="2"/>
        <v>71.383149740802963</v>
      </c>
      <c r="N9" s="16"/>
    </row>
    <row r="10" spans="1:14" x14ac:dyDescent="0.25">
      <c r="A10" s="12">
        <v>9</v>
      </c>
      <c r="B10" t="s">
        <v>152</v>
      </c>
      <c r="C10" t="s">
        <v>142</v>
      </c>
      <c r="D10" t="s">
        <v>138</v>
      </c>
      <c r="E10" t="s">
        <v>153</v>
      </c>
      <c r="F10">
        <v>0.65710000000000002</v>
      </c>
      <c r="G10">
        <v>88.095200000000006</v>
      </c>
      <c r="H10">
        <v>82.583299999999994</v>
      </c>
      <c r="I10">
        <v>90.920699999999997</v>
      </c>
      <c r="J10" s="9">
        <f t="shared" si="0"/>
        <v>35.191204588910132</v>
      </c>
      <c r="K10">
        <v>9</v>
      </c>
      <c r="L10" s="9">
        <f t="shared" si="1"/>
        <v>33.333333333333336</v>
      </c>
      <c r="M10" s="9">
        <f t="shared" si="2"/>
        <v>68.524537922243468</v>
      </c>
      <c r="N10" s="16"/>
    </row>
    <row r="11" spans="1:14" x14ac:dyDescent="0.25">
      <c r="A11" s="12">
        <v>10</v>
      </c>
      <c r="B11" t="s">
        <v>165</v>
      </c>
      <c r="C11" t="s">
        <v>166</v>
      </c>
      <c r="D11" t="s">
        <v>138</v>
      </c>
      <c r="E11" t="s">
        <v>149</v>
      </c>
      <c r="F11">
        <v>0.57779999999999998</v>
      </c>
      <c r="G11">
        <v>70.740700000000004</v>
      </c>
      <c r="H11">
        <v>47.076900000000002</v>
      </c>
      <c r="I11">
        <v>59.704700000000003</v>
      </c>
      <c r="J11" s="9">
        <f t="shared" si="0"/>
        <v>23.108932428143454</v>
      </c>
      <c r="K11">
        <v>12</v>
      </c>
      <c r="L11" s="9">
        <f t="shared" si="1"/>
        <v>23.333333333333332</v>
      </c>
      <c r="M11" s="9">
        <f t="shared" si="2"/>
        <v>46.44226576147679</v>
      </c>
      <c r="N11" s="16" t="s">
        <v>415</v>
      </c>
    </row>
    <row r="12" spans="1:14" x14ac:dyDescent="0.25">
      <c r="A12" s="12">
        <v>11</v>
      </c>
      <c r="B12" t="s">
        <v>176</v>
      </c>
      <c r="C12" t="s">
        <v>177</v>
      </c>
      <c r="D12" t="s">
        <v>138</v>
      </c>
      <c r="E12" t="s">
        <v>178</v>
      </c>
      <c r="F12">
        <v>0.5</v>
      </c>
      <c r="G12">
        <v>58.758600000000001</v>
      </c>
      <c r="H12">
        <v>28.75</v>
      </c>
      <c r="I12">
        <v>40.879300000000001</v>
      </c>
      <c r="J12" s="9">
        <f t="shared" si="0"/>
        <v>15.822489375372539</v>
      </c>
      <c r="K12">
        <v>10</v>
      </c>
      <c r="L12" s="9">
        <f t="shared" si="1"/>
        <v>30</v>
      </c>
      <c r="M12" s="9">
        <f t="shared" si="2"/>
        <v>45.822489375372541</v>
      </c>
      <c r="N12" s="16" t="s">
        <v>416</v>
      </c>
    </row>
    <row r="13" spans="1:14" x14ac:dyDescent="0.25">
      <c r="A13" s="12">
        <v>12</v>
      </c>
      <c r="B13" t="s">
        <v>179</v>
      </c>
      <c r="C13" t="s">
        <v>170</v>
      </c>
      <c r="D13" t="s">
        <v>138</v>
      </c>
      <c r="E13" t="s">
        <v>180</v>
      </c>
      <c r="F13">
        <v>0.48</v>
      </c>
      <c r="G13">
        <v>63.466700000000003</v>
      </c>
      <c r="H13">
        <v>17.333300000000001</v>
      </c>
      <c r="I13">
        <v>37.397300000000001</v>
      </c>
      <c r="J13" s="9">
        <f t="shared" si="0"/>
        <v>14.474767961232688</v>
      </c>
      <c r="K13">
        <v>11</v>
      </c>
      <c r="L13" s="9">
        <f t="shared" si="1"/>
        <v>26.666666666666664</v>
      </c>
      <c r="M13" s="9">
        <f t="shared" si="2"/>
        <v>41.141434627899351</v>
      </c>
    </row>
    <row r="14" spans="1:14" x14ac:dyDescent="0.25">
      <c r="A14" s="12">
        <v>13</v>
      </c>
      <c r="B14" t="s">
        <v>169</v>
      </c>
      <c r="C14" t="s">
        <v>170</v>
      </c>
      <c r="D14" t="s">
        <v>138</v>
      </c>
      <c r="E14" t="s">
        <v>171</v>
      </c>
      <c r="F14">
        <v>0.5</v>
      </c>
      <c r="G14">
        <v>57.357100000000003</v>
      </c>
      <c r="H14">
        <v>43.666699999999999</v>
      </c>
      <c r="I14">
        <v>46.145200000000003</v>
      </c>
      <c r="J14" s="9">
        <f t="shared" si="0"/>
        <v>17.860676105619248</v>
      </c>
      <c r="K14">
        <v>13</v>
      </c>
      <c r="L14" s="9">
        <f t="shared" si="1"/>
        <v>20</v>
      </c>
      <c r="M14" s="9">
        <f t="shared" si="2"/>
        <v>37.860676105619248</v>
      </c>
    </row>
    <row r="15" spans="1:14" x14ac:dyDescent="0.25">
      <c r="A15" s="12">
        <v>14</v>
      </c>
      <c r="B15" t="s">
        <v>160</v>
      </c>
      <c r="C15" t="s">
        <v>161</v>
      </c>
      <c r="D15" t="s">
        <v>138</v>
      </c>
      <c r="E15" t="s">
        <v>162</v>
      </c>
      <c r="F15">
        <v>0.4</v>
      </c>
      <c r="G15">
        <v>84.166700000000006</v>
      </c>
      <c r="H15">
        <v>70.25</v>
      </c>
      <c r="I15">
        <v>61.7667</v>
      </c>
      <c r="J15" s="9">
        <f t="shared" si="0"/>
        <v>23.9070374126226</v>
      </c>
      <c r="K15">
        <v>15</v>
      </c>
      <c r="L15" s="9">
        <f t="shared" si="1"/>
        <v>13.333333333333332</v>
      </c>
      <c r="M15" s="9">
        <f t="shared" si="2"/>
        <v>37.240370745955929</v>
      </c>
    </row>
    <row r="16" spans="1:14" x14ac:dyDescent="0.25">
      <c r="A16" s="12">
        <v>15</v>
      </c>
      <c r="B16" t="s">
        <v>183</v>
      </c>
      <c r="C16" t="s">
        <v>170</v>
      </c>
      <c r="D16" t="s">
        <v>138</v>
      </c>
      <c r="E16" t="s">
        <v>184</v>
      </c>
      <c r="F16">
        <v>0.42309999999999998</v>
      </c>
      <c r="G16">
        <v>58.3125</v>
      </c>
      <c r="H16">
        <v>27.166699999999999</v>
      </c>
      <c r="I16">
        <v>35.538699999999999</v>
      </c>
      <c r="J16" s="9">
        <f t="shared" si="0"/>
        <v>13.755389724495085</v>
      </c>
      <c r="K16">
        <v>14</v>
      </c>
      <c r="L16" s="9">
        <f t="shared" si="1"/>
        <v>16.666666666666668</v>
      </c>
      <c r="M16" s="9">
        <f t="shared" si="2"/>
        <v>30.422056391161753</v>
      </c>
    </row>
    <row r="17" spans="1:14" x14ac:dyDescent="0.25">
      <c r="A17" s="12">
        <v>16</v>
      </c>
      <c r="B17" t="s">
        <v>185</v>
      </c>
      <c r="C17" t="s">
        <v>161</v>
      </c>
      <c r="D17" t="s">
        <v>138</v>
      </c>
      <c r="E17" t="s">
        <v>186</v>
      </c>
      <c r="F17">
        <v>0.2059</v>
      </c>
      <c r="G17">
        <v>80</v>
      </c>
      <c r="H17">
        <v>42.75</v>
      </c>
      <c r="I17">
        <v>33.572000000000003</v>
      </c>
      <c r="J17" s="9">
        <f t="shared" si="0"/>
        <v>12.994170969415006</v>
      </c>
      <c r="K17">
        <v>16</v>
      </c>
      <c r="L17" s="9">
        <f t="shared" si="1"/>
        <v>10</v>
      </c>
      <c r="M17" s="9">
        <f t="shared" si="2"/>
        <v>22.994170969415006</v>
      </c>
    </row>
    <row r="18" spans="1:14" x14ac:dyDescent="0.25">
      <c r="A18" s="12">
        <v>17</v>
      </c>
      <c r="B18" t="s">
        <v>174</v>
      </c>
      <c r="C18" t="s">
        <v>161</v>
      </c>
      <c r="D18" t="s">
        <v>138</v>
      </c>
      <c r="E18" t="s">
        <v>175</v>
      </c>
      <c r="F18">
        <v>0.33329999999999999</v>
      </c>
      <c r="G18">
        <v>88.461500000000001</v>
      </c>
      <c r="H18">
        <v>30.5</v>
      </c>
      <c r="I18">
        <v>41.684199999999997</v>
      </c>
      <c r="J18" s="9">
        <f t="shared" si="0"/>
        <v>16.13402899807247</v>
      </c>
      <c r="K18">
        <v>17</v>
      </c>
      <c r="L18" s="9">
        <f t="shared" si="1"/>
        <v>6.6666666666666661</v>
      </c>
      <c r="M18" s="9">
        <f t="shared" si="2"/>
        <v>22.800695664739138</v>
      </c>
    </row>
    <row r="19" spans="1:14" x14ac:dyDescent="0.25">
      <c r="A19" s="12">
        <v>18</v>
      </c>
      <c r="B19" t="s">
        <v>189</v>
      </c>
      <c r="C19" t="s">
        <v>177</v>
      </c>
      <c r="D19" t="s">
        <v>138</v>
      </c>
      <c r="E19" t="s">
        <v>190</v>
      </c>
      <c r="F19">
        <v>0.27079999999999999</v>
      </c>
      <c r="G19">
        <v>59.793100000000003</v>
      </c>
      <c r="H19">
        <v>9.4285999999999994</v>
      </c>
      <c r="I19">
        <v>19.9634</v>
      </c>
      <c r="J19" s="9">
        <f t="shared" si="0"/>
        <v>7.7269103041468945</v>
      </c>
      <c r="K19">
        <v>18</v>
      </c>
      <c r="L19" s="9">
        <f t="shared" si="1"/>
        <v>3.333333333333333</v>
      </c>
      <c r="M19" s="9">
        <f t="shared" si="2"/>
        <v>11.060243637480227</v>
      </c>
    </row>
    <row r="20" spans="1:14" s="6" customFormat="1" x14ac:dyDescent="0.25">
      <c r="A20" s="13"/>
      <c r="B20" s="6" t="s">
        <v>172</v>
      </c>
      <c r="C20" s="6" t="s">
        <v>161</v>
      </c>
      <c r="D20" s="6" t="s">
        <v>138</v>
      </c>
      <c r="E20" s="6" t="s">
        <v>173</v>
      </c>
      <c r="F20" s="6">
        <v>0.18179999999999999</v>
      </c>
      <c r="G20" s="6">
        <v>84</v>
      </c>
      <c r="H20" s="6">
        <v>67</v>
      </c>
      <c r="I20" s="6">
        <v>42.071199999999997</v>
      </c>
      <c r="J20" s="10">
        <f t="shared" si="0"/>
        <v>16.283818827846201</v>
      </c>
      <c r="L20" s="10">
        <f t="shared" si="1"/>
        <v>0</v>
      </c>
      <c r="M20" s="10">
        <f t="shared" si="2"/>
        <v>16.283818827846201</v>
      </c>
      <c r="N20" s="17"/>
    </row>
    <row r="21" spans="1:14" s="6" customFormat="1" x14ac:dyDescent="0.25">
      <c r="A21" s="13"/>
      <c r="B21" s="6" t="s">
        <v>181</v>
      </c>
      <c r="C21" s="6" t="s">
        <v>142</v>
      </c>
      <c r="D21" s="6" t="s">
        <v>138</v>
      </c>
      <c r="E21" s="6" t="s">
        <v>182</v>
      </c>
      <c r="F21" s="6">
        <v>0.57889999999999997</v>
      </c>
      <c r="G21" s="6">
        <v>49.416699999999999</v>
      </c>
      <c r="H21" s="6">
        <v>20.666699999999999</v>
      </c>
      <c r="I21" s="6">
        <v>36.874000000000002</v>
      </c>
      <c r="J21" s="10">
        <f t="shared" si="0"/>
        <v>14.272222695288006</v>
      </c>
      <c r="L21" s="10">
        <f t="shared" si="1"/>
        <v>0</v>
      </c>
      <c r="M21" s="10">
        <f t="shared" si="2"/>
        <v>14.272222695288006</v>
      </c>
      <c r="N21" s="17"/>
    </row>
    <row r="22" spans="1:14" s="6" customFormat="1" x14ac:dyDescent="0.25">
      <c r="A22" s="13"/>
      <c r="B22" s="6" t="s">
        <v>187</v>
      </c>
      <c r="C22" s="6" t="s">
        <v>166</v>
      </c>
      <c r="D22" s="6" t="s">
        <v>138</v>
      </c>
      <c r="E22" s="6" t="s">
        <v>188</v>
      </c>
      <c r="F22" s="6">
        <v>2.3800000000000002E-2</v>
      </c>
      <c r="G22" s="6">
        <v>68.076899999999995</v>
      </c>
      <c r="H22" s="6">
        <v>60</v>
      </c>
      <c r="I22" s="6">
        <v>25.620200000000001</v>
      </c>
      <c r="J22" s="10">
        <f t="shared" si="0"/>
        <v>9.9163963740797794</v>
      </c>
      <c r="L22" s="10">
        <f t="shared" si="1"/>
        <v>0</v>
      </c>
      <c r="M22" s="10">
        <f t="shared" si="2"/>
        <v>9.9163963740797794</v>
      </c>
      <c r="N22" s="17"/>
    </row>
    <row r="23" spans="1:14" s="6" customFormat="1" x14ac:dyDescent="0.25">
      <c r="A23" s="13"/>
      <c r="B23" s="6" t="s">
        <v>191</v>
      </c>
      <c r="C23" s="6" t="s">
        <v>177</v>
      </c>
      <c r="D23" s="6" t="s">
        <v>138</v>
      </c>
      <c r="E23" s="6" t="s">
        <v>192</v>
      </c>
      <c r="F23" s="6">
        <v>0.1875</v>
      </c>
      <c r="G23" s="6">
        <v>55.344799999999999</v>
      </c>
      <c r="H23" s="6">
        <v>18.600000000000001</v>
      </c>
      <c r="I23" s="6">
        <v>17.8172</v>
      </c>
      <c r="J23" s="10">
        <f t="shared" si="0"/>
        <v>6.8962153877118144</v>
      </c>
      <c r="L23" s="10">
        <f t="shared" si="1"/>
        <v>0</v>
      </c>
      <c r="M23" s="10">
        <f t="shared" si="2"/>
        <v>6.8962153877118144</v>
      </c>
      <c r="N23" s="17"/>
    </row>
    <row r="24" spans="1:14" s="6" customFormat="1" x14ac:dyDescent="0.25">
      <c r="A24" s="13"/>
      <c r="B24" s="6" t="s">
        <v>199</v>
      </c>
      <c r="C24" s="6" t="s">
        <v>166</v>
      </c>
      <c r="D24" s="6" t="s">
        <v>138</v>
      </c>
      <c r="E24" s="6" t="s">
        <v>200</v>
      </c>
      <c r="F24" s="6">
        <v>9.5200000000000007E-2</v>
      </c>
      <c r="G24" s="6">
        <v>63.5</v>
      </c>
      <c r="H24" s="6">
        <v>1</v>
      </c>
      <c r="I24" s="6">
        <v>6.4451999999999998</v>
      </c>
      <c r="J24" s="10">
        <f t="shared" si="0"/>
        <v>2.494639304541689</v>
      </c>
      <c r="L24" s="10">
        <f t="shared" si="1"/>
        <v>0</v>
      </c>
      <c r="M24" s="10">
        <f t="shared" si="2"/>
        <v>2.494639304541689</v>
      </c>
      <c r="N24" s="17"/>
    </row>
    <row r="25" spans="1:14" s="6" customFormat="1" x14ac:dyDescent="0.25">
      <c r="A25" s="13"/>
      <c r="B25" s="6" t="s">
        <v>140</v>
      </c>
      <c r="C25" s="6" t="s">
        <v>137</v>
      </c>
      <c r="D25" s="6" t="s">
        <v>138</v>
      </c>
      <c r="E25" s="6" t="s">
        <v>11</v>
      </c>
      <c r="F25" s="6">
        <v>1</v>
      </c>
      <c r="G25" s="6">
        <v>70</v>
      </c>
      <c r="H25" s="6">
        <v>80</v>
      </c>
      <c r="I25" s="6">
        <v>102</v>
      </c>
      <c r="J25" s="10"/>
      <c r="L25" s="10"/>
      <c r="M25" s="10"/>
      <c r="N25" s="17"/>
    </row>
    <row r="26" spans="1:14" s="6" customFormat="1" x14ac:dyDescent="0.25">
      <c r="A26" s="13"/>
      <c r="B26" s="6" t="s">
        <v>156</v>
      </c>
      <c r="C26" s="6" t="s">
        <v>137</v>
      </c>
      <c r="D26" s="6" t="s">
        <v>138</v>
      </c>
      <c r="E26" s="6" t="s">
        <v>157</v>
      </c>
      <c r="F26" s="6">
        <v>1</v>
      </c>
      <c r="G26" s="6">
        <v>60</v>
      </c>
      <c r="H26" s="6">
        <v>60</v>
      </c>
      <c r="I26" s="6">
        <v>84</v>
      </c>
      <c r="J26" s="10"/>
      <c r="L26" s="10"/>
      <c r="M26" s="10"/>
      <c r="N26" s="17"/>
    </row>
    <row r="27" spans="1:14" s="6" customFormat="1" x14ac:dyDescent="0.25">
      <c r="A27" s="13"/>
      <c r="B27" s="6" t="s">
        <v>158</v>
      </c>
      <c r="C27" s="6" t="s">
        <v>137</v>
      </c>
      <c r="D27" s="6" t="s">
        <v>138</v>
      </c>
      <c r="E27" s="6" t="s">
        <v>159</v>
      </c>
      <c r="F27" s="6">
        <v>0.66669999999999996</v>
      </c>
      <c r="G27" s="6">
        <v>73.333299999999994</v>
      </c>
      <c r="H27" s="6">
        <v>73.333299999999994</v>
      </c>
      <c r="I27" s="6">
        <v>78.224599999999995</v>
      </c>
      <c r="J27" s="10"/>
      <c r="L27" s="10"/>
      <c r="M27" s="10"/>
      <c r="N27" s="17"/>
    </row>
    <row r="28" spans="1:14" s="6" customFormat="1" x14ac:dyDescent="0.25">
      <c r="A28" s="13"/>
      <c r="B28" s="6" t="s">
        <v>163</v>
      </c>
      <c r="C28" s="6" t="s">
        <v>161</v>
      </c>
      <c r="D28" s="6" t="s">
        <v>138</v>
      </c>
      <c r="E28" s="6" t="s">
        <v>164</v>
      </c>
      <c r="F28" s="6">
        <v>0.35289999999999999</v>
      </c>
      <c r="G28" s="6">
        <v>79.090900000000005</v>
      </c>
      <c r="H28" s="6">
        <v>80</v>
      </c>
      <c r="I28" s="6">
        <v>59.911200000000001</v>
      </c>
      <c r="J28" s="10"/>
      <c r="L28" s="10"/>
      <c r="M28" s="10"/>
      <c r="N28" s="17"/>
    </row>
    <row r="29" spans="1:14" s="6" customFormat="1" x14ac:dyDescent="0.25">
      <c r="A29" s="13"/>
      <c r="B29" s="6" t="s">
        <v>193</v>
      </c>
      <c r="C29" s="6" t="s">
        <v>142</v>
      </c>
      <c r="D29" s="6" t="s">
        <v>138</v>
      </c>
      <c r="E29" s="6" t="s">
        <v>194</v>
      </c>
      <c r="F29" s="6">
        <v>0.75</v>
      </c>
      <c r="G29" s="6">
        <v>21.875</v>
      </c>
      <c r="H29" s="6">
        <v>2.8</v>
      </c>
      <c r="I29" s="6">
        <v>17.526299999999999</v>
      </c>
      <c r="J29" s="10"/>
      <c r="L29" s="10"/>
      <c r="M29" s="10"/>
      <c r="N29" s="17"/>
    </row>
    <row r="30" spans="1:14" s="6" customFormat="1" x14ac:dyDescent="0.25">
      <c r="A30" s="13"/>
      <c r="B30" s="6" t="s">
        <v>195</v>
      </c>
      <c r="C30" s="6" t="s">
        <v>142</v>
      </c>
      <c r="D30" s="6" t="s">
        <v>138</v>
      </c>
      <c r="E30" s="6" t="s">
        <v>196</v>
      </c>
      <c r="F30" s="6">
        <v>0.5</v>
      </c>
      <c r="G30" s="6">
        <v>17</v>
      </c>
      <c r="H30" s="6">
        <v>10</v>
      </c>
      <c r="I30" s="6">
        <v>12.5</v>
      </c>
      <c r="J30" s="10"/>
      <c r="L30" s="10"/>
      <c r="M30" s="10"/>
      <c r="N30" s="17"/>
    </row>
    <row r="31" spans="1:14" s="6" customFormat="1" x14ac:dyDescent="0.25">
      <c r="A31" s="13"/>
      <c r="B31" s="6" t="s">
        <v>197</v>
      </c>
      <c r="C31" s="6" t="s">
        <v>170</v>
      </c>
      <c r="D31" s="6" t="s">
        <v>138</v>
      </c>
      <c r="E31" s="6" t="s">
        <v>198</v>
      </c>
      <c r="F31" s="6">
        <v>0.1176</v>
      </c>
      <c r="G31" s="6">
        <v>77.2727</v>
      </c>
      <c r="H31" s="6">
        <v>1</v>
      </c>
      <c r="I31" s="6">
        <v>9.4872999999999994</v>
      </c>
      <c r="J31" s="10"/>
      <c r="L31" s="10"/>
      <c r="M31" s="10"/>
      <c r="N31" s="17"/>
    </row>
    <row r="32" spans="1:14" s="6" customFormat="1" x14ac:dyDescent="0.25">
      <c r="A32" s="13"/>
      <c r="B32" s="6" t="s">
        <v>201</v>
      </c>
      <c r="C32" s="6" t="s">
        <v>161</v>
      </c>
      <c r="D32" s="6" t="s">
        <v>138</v>
      </c>
      <c r="E32" s="6" t="s">
        <v>130</v>
      </c>
      <c r="F32" s="6">
        <v>0</v>
      </c>
      <c r="G32" s="6">
        <v>1</v>
      </c>
      <c r="H32" s="6">
        <v>0</v>
      </c>
      <c r="I32" s="6">
        <v>0</v>
      </c>
      <c r="J32" s="10"/>
      <c r="L32" s="10"/>
      <c r="M32" s="10"/>
      <c r="N32" s="17"/>
    </row>
    <row r="33" spans="1:14" s="6" customFormat="1" x14ac:dyDescent="0.25">
      <c r="A33" s="13"/>
      <c r="B33" s="6" t="s">
        <v>202</v>
      </c>
      <c r="C33" s="6" t="s">
        <v>166</v>
      </c>
      <c r="D33" s="6" t="s">
        <v>138</v>
      </c>
      <c r="E33" s="6" t="s">
        <v>203</v>
      </c>
      <c r="F33" s="6">
        <v>0</v>
      </c>
      <c r="G33" s="6">
        <v>95</v>
      </c>
      <c r="H33" s="6">
        <v>0</v>
      </c>
      <c r="I33" s="6">
        <v>0</v>
      </c>
      <c r="J33" s="10"/>
      <c r="L33" s="10"/>
      <c r="M33" s="10"/>
      <c r="N33" s="17"/>
    </row>
    <row r="34" spans="1:14" s="6" customFormat="1" x14ac:dyDescent="0.25">
      <c r="A34" s="13"/>
      <c r="B34" s="6" t="s">
        <v>204</v>
      </c>
      <c r="C34" s="6" t="s">
        <v>161</v>
      </c>
      <c r="D34" s="6" t="s">
        <v>138</v>
      </c>
      <c r="E34" s="6" t="s">
        <v>130</v>
      </c>
      <c r="F34" s="6">
        <v>0</v>
      </c>
      <c r="G34" s="6">
        <v>1</v>
      </c>
      <c r="H34" s="6">
        <v>0</v>
      </c>
      <c r="I34" s="6">
        <v>0</v>
      </c>
      <c r="J34" s="10"/>
      <c r="L34" s="10"/>
      <c r="M34" s="10"/>
      <c r="N34" s="17"/>
    </row>
    <row r="35" spans="1:14" s="6" customFormat="1" x14ac:dyDescent="0.25">
      <c r="A35" s="13"/>
      <c r="B35" s="6" t="s">
        <v>205</v>
      </c>
      <c r="C35" s="6" t="s">
        <v>166</v>
      </c>
      <c r="D35" s="6" t="s">
        <v>138</v>
      </c>
      <c r="E35" s="6" t="s">
        <v>203</v>
      </c>
      <c r="F35" s="6">
        <v>0</v>
      </c>
      <c r="G35" s="6">
        <v>105</v>
      </c>
      <c r="H35" s="6">
        <v>0</v>
      </c>
      <c r="I35" s="6">
        <v>0</v>
      </c>
      <c r="J35" s="10"/>
      <c r="L35" s="10"/>
      <c r="M35" s="10"/>
      <c r="N35" s="17"/>
    </row>
  </sheetData>
  <sortState ref="B2:M24">
    <sortCondition descending="1" ref="M2:M24"/>
  </sortState>
  <printOptions horizontalCentered="1" gridLines="1"/>
  <pageMargins left="0.25" right="0.25" top="0.75" bottom="0.75" header="0.3" footer="0.3"/>
  <pageSetup orientation="portrait" horizontalDpi="0" verticalDpi="0" r:id="rId1"/>
  <headerFooter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tabSelected="1" workbookViewId="0">
      <selection activeCell="B3" sqref="B3:C5"/>
    </sheetView>
  </sheetViews>
  <sheetFormatPr defaultRowHeight="15" x14ac:dyDescent="0.25"/>
  <cols>
    <col min="1" max="1" width="3.7109375" style="12" bestFit="1" customWidth="1"/>
    <col min="2" max="2" width="23.85546875" bestFit="1" customWidth="1"/>
    <col min="3" max="3" width="35.5703125" bestFit="1" customWidth="1"/>
    <col min="4" max="4" width="28.5703125" hidden="1" customWidth="1"/>
    <col min="5" max="5" width="0" hidden="1" customWidth="1"/>
    <col min="6" max="6" width="12.28515625" hidden="1" customWidth="1"/>
    <col min="7" max="7" width="13.85546875" hidden="1" customWidth="1"/>
    <col min="8" max="8" width="12.5703125" hidden="1" customWidth="1"/>
    <col min="9" max="9" width="14.140625" hidden="1" customWidth="1"/>
    <col min="10" max="10" width="9.140625" style="9"/>
    <col min="11" max="11" width="5.7109375" bestFit="1" customWidth="1"/>
    <col min="13" max="13" width="9.140625" style="9"/>
  </cols>
  <sheetData>
    <row r="1" spans="1:15" s="7" customFormat="1" x14ac:dyDescent="0.25">
      <c r="A1" s="11"/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7" t="s">
        <v>6</v>
      </c>
      <c r="I1" s="7" t="s">
        <v>7</v>
      </c>
      <c r="J1" s="8" t="s">
        <v>391</v>
      </c>
      <c r="K1" s="7" t="s">
        <v>392</v>
      </c>
      <c r="L1" s="7" t="s">
        <v>393</v>
      </c>
      <c r="M1" s="8" t="s">
        <v>394</v>
      </c>
      <c r="O1" s="7" t="s">
        <v>402</v>
      </c>
    </row>
    <row r="2" spans="1:15" x14ac:dyDescent="0.25">
      <c r="A2" s="12">
        <v>1</v>
      </c>
      <c r="B2" t="s">
        <v>206</v>
      </c>
      <c r="C2" t="s">
        <v>207</v>
      </c>
      <c r="D2" t="s">
        <v>208</v>
      </c>
      <c r="E2" t="s">
        <v>209</v>
      </c>
      <c r="F2">
        <v>0.7</v>
      </c>
      <c r="G2">
        <v>92.333299999999994</v>
      </c>
      <c r="H2">
        <v>94.375</v>
      </c>
      <c r="I2">
        <v>102.38330000000001</v>
      </c>
      <c r="J2" s="9">
        <f>40*(I2/MAX(I$2:I$46))</f>
        <v>40</v>
      </c>
      <c r="L2">
        <f>IF(ISNUMBER(K2),60*((MAX(K$2:K$46)+1-K2)/MAX(K$2:K$46)),0)</f>
        <v>0</v>
      </c>
      <c r="M2" s="9">
        <f>J2+L2</f>
        <v>40</v>
      </c>
    </row>
    <row r="3" spans="1:15" x14ac:dyDescent="0.25">
      <c r="A3" s="12">
        <v>2</v>
      </c>
      <c r="B3" t="s">
        <v>210</v>
      </c>
      <c r="C3" t="s">
        <v>211</v>
      </c>
      <c r="D3" t="s">
        <v>208</v>
      </c>
      <c r="E3" t="s">
        <v>212</v>
      </c>
      <c r="F3">
        <v>0.61899999999999999</v>
      </c>
      <c r="G3">
        <v>100</v>
      </c>
      <c r="H3">
        <v>97.142899999999997</v>
      </c>
      <c r="I3">
        <v>100.7572</v>
      </c>
      <c r="J3" s="9">
        <f t="shared" ref="J3:J46" si="0">40*(I3/MAX(I$2:I$46))</f>
        <v>39.364701079179902</v>
      </c>
      <c r="L3">
        <f t="shared" ref="L3:L46" si="1">IF(ISNUMBER(K3),60*((MAX(K$2:K$46)+1-K3)/MAX(K$2:K$46)),0)</f>
        <v>0</v>
      </c>
      <c r="M3" s="9">
        <f t="shared" ref="M3:M46" si="2">J3+L3</f>
        <v>39.364701079179902</v>
      </c>
    </row>
    <row r="4" spans="1:15" x14ac:dyDescent="0.25">
      <c r="A4" s="12">
        <v>3</v>
      </c>
      <c r="B4" t="s">
        <v>213</v>
      </c>
      <c r="C4" t="s">
        <v>207</v>
      </c>
      <c r="D4" t="s">
        <v>208</v>
      </c>
      <c r="E4" t="s">
        <v>214</v>
      </c>
      <c r="F4">
        <v>0.65959999999999996</v>
      </c>
      <c r="G4">
        <v>93.793099999999995</v>
      </c>
      <c r="H4">
        <v>95</v>
      </c>
      <c r="I4">
        <v>99.865899999999996</v>
      </c>
      <c r="J4" s="9">
        <f t="shared" si="0"/>
        <v>39.016480226755725</v>
      </c>
      <c r="L4">
        <f t="shared" si="1"/>
        <v>0</v>
      </c>
      <c r="M4" s="9">
        <f t="shared" si="2"/>
        <v>39.016480226755725</v>
      </c>
    </row>
    <row r="5" spans="1:15" x14ac:dyDescent="0.25">
      <c r="A5" s="12">
        <v>4</v>
      </c>
      <c r="B5" t="s">
        <v>215</v>
      </c>
      <c r="C5" t="s">
        <v>216</v>
      </c>
      <c r="D5" t="s">
        <v>208</v>
      </c>
      <c r="E5" t="s">
        <v>217</v>
      </c>
      <c r="F5">
        <v>0.66</v>
      </c>
      <c r="G5">
        <v>91</v>
      </c>
      <c r="H5">
        <v>95.625</v>
      </c>
      <c r="I5">
        <v>98.31</v>
      </c>
      <c r="J5" s="9">
        <f t="shared" si="0"/>
        <v>38.408607653787286</v>
      </c>
      <c r="L5">
        <f t="shared" si="1"/>
        <v>0</v>
      </c>
      <c r="M5" s="9">
        <f t="shared" si="2"/>
        <v>38.408607653787286</v>
      </c>
    </row>
    <row r="6" spans="1:15" x14ac:dyDescent="0.25">
      <c r="A6" s="12">
        <v>5</v>
      </c>
      <c r="B6" t="s">
        <v>218</v>
      </c>
      <c r="C6" t="s">
        <v>219</v>
      </c>
      <c r="D6" t="s">
        <v>208</v>
      </c>
      <c r="E6" t="s">
        <v>220</v>
      </c>
      <c r="F6">
        <v>0.75</v>
      </c>
      <c r="G6">
        <v>85.882400000000004</v>
      </c>
      <c r="H6">
        <v>84.545500000000004</v>
      </c>
      <c r="I6">
        <v>98.23</v>
      </c>
      <c r="J6" s="9">
        <f t="shared" si="0"/>
        <v>38.377352556520449</v>
      </c>
      <c r="L6">
        <f t="shared" si="1"/>
        <v>0</v>
      </c>
      <c r="M6" s="9">
        <f t="shared" si="2"/>
        <v>38.377352556520449</v>
      </c>
    </row>
    <row r="7" spans="1:15" x14ac:dyDescent="0.25">
      <c r="A7" s="12">
        <v>6</v>
      </c>
      <c r="B7" t="s">
        <v>221</v>
      </c>
      <c r="C7" t="s">
        <v>222</v>
      </c>
      <c r="D7" t="s">
        <v>208</v>
      </c>
      <c r="E7" t="s">
        <v>223</v>
      </c>
      <c r="F7">
        <v>0.73680000000000001</v>
      </c>
      <c r="G7">
        <v>85.714299999999994</v>
      </c>
      <c r="H7">
        <v>87.5</v>
      </c>
      <c r="I7">
        <v>98.154300000000006</v>
      </c>
      <c r="J7" s="9">
        <f t="shared" si="0"/>
        <v>38.347777420731703</v>
      </c>
      <c r="L7">
        <f t="shared" si="1"/>
        <v>0</v>
      </c>
      <c r="M7" s="9">
        <f t="shared" si="2"/>
        <v>38.347777420731703</v>
      </c>
    </row>
    <row r="8" spans="1:15" x14ac:dyDescent="0.25">
      <c r="A8" s="12">
        <v>7</v>
      </c>
      <c r="B8" t="s">
        <v>224</v>
      </c>
      <c r="C8" t="s">
        <v>211</v>
      </c>
      <c r="D8" t="s">
        <v>208</v>
      </c>
      <c r="E8" t="s">
        <v>225</v>
      </c>
      <c r="F8">
        <v>0.59260000000000002</v>
      </c>
      <c r="G8">
        <v>98.484800000000007</v>
      </c>
      <c r="H8">
        <v>98.125</v>
      </c>
      <c r="I8">
        <v>97.612099999999998</v>
      </c>
      <c r="J8" s="9">
        <f t="shared" si="0"/>
        <v>38.135945999005692</v>
      </c>
      <c r="L8">
        <f t="shared" si="1"/>
        <v>0</v>
      </c>
      <c r="M8" s="9">
        <f t="shared" si="2"/>
        <v>38.135945999005692</v>
      </c>
    </row>
    <row r="9" spans="1:15" x14ac:dyDescent="0.25">
      <c r="A9" s="12">
        <v>8</v>
      </c>
      <c r="B9" t="s">
        <v>226</v>
      </c>
      <c r="C9" t="s">
        <v>227</v>
      </c>
      <c r="D9" t="s">
        <v>208</v>
      </c>
      <c r="E9" t="s">
        <v>228</v>
      </c>
      <c r="F9">
        <v>0.75</v>
      </c>
      <c r="G9">
        <v>85</v>
      </c>
      <c r="H9">
        <v>83.75</v>
      </c>
      <c r="I9">
        <v>97.25</v>
      </c>
      <c r="J9" s="9">
        <f t="shared" si="0"/>
        <v>37.994477615001664</v>
      </c>
      <c r="L9">
        <f t="shared" si="1"/>
        <v>0</v>
      </c>
      <c r="M9" s="9">
        <f t="shared" si="2"/>
        <v>37.994477615001664</v>
      </c>
    </row>
    <row r="10" spans="1:15" x14ac:dyDescent="0.25">
      <c r="A10" s="12">
        <v>9</v>
      </c>
      <c r="B10" t="s">
        <v>229</v>
      </c>
      <c r="C10" t="s">
        <v>207</v>
      </c>
      <c r="D10" t="s">
        <v>208</v>
      </c>
      <c r="E10" t="s">
        <v>32</v>
      </c>
      <c r="F10">
        <v>0.63039999999999996</v>
      </c>
      <c r="G10">
        <v>92.5</v>
      </c>
      <c r="H10">
        <v>96</v>
      </c>
      <c r="I10">
        <v>96.712000000000003</v>
      </c>
      <c r="J10" s="9">
        <f t="shared" si="0"/>
        <v>37.78428708588217</v>
      </c>
      <c r="L10">
        <f t="shared" si="1"/>
        <v>0</v>
      </c>
      <c r="M10" s="9">
        <f t="shared" si="2"/>
        <v>37.78428708588217</v>
      </c>
    </row>
    <row r="11" spans="1:15" x14ac:dyDescent="0.25">
      <c r="A11" s="12">
        <v>10</v>
      </c>
      <c r="B11" t="s">
        <v>230</v>
      </c>
      <c r="C11" t="s">
        <v>231</v>
      </c>
      <c r="D11" t="s">
        <v>208</v>
      </c>
      <c r="E11" t="s">
        <v>232</v>
      </c>
      <c r="F11">
        <v>0.71150000000000002</v>
      </c>
      <c r="G11">
        <v>88.125</v>
      </c>
      <c r="H11">
        <v>81.875</v>
      </c>
      <c r="I11">
        <v>95.450900000000004</v>
      </c>
      <c r="J11" s="9">
        <f t="shared" si="0"/>
        <v>37.291589546342031</v>
      </c>
      <c r="L11">
        <f t="shared" si="1"/>
        <v>0</v>
      </c>
      <c r="M11" s="9">
        <f t="shared" si="2"/>
        <v>37.291589546342031</v>
      </c>
    </row>
    <row r="12" spans="1:15" x14ac:dyDescent="0.25">
      <c r="A12" s="12">
        <v>11</v>
      </c>
      <c r="B12" t="s">
        <v>233</v>
      </c>
      <c r="C12" t="s">
        <v>222</v>
      </c>
      <c r="D12" t="s">
        <v>208</v>
      </c>
      <c r="E12" t="s">
        <v>234</v>
      </c>
      <c r="F12">
        <v>0.68330000000000002</v>
      </c>
      <c r="G12">
        <v>82.777799999999999</v>
      </c>
      <c r="H12">
        <v>85.625</v>
      </c>
      <c r="I12">
        <v>90.812100000000001</v>
      </c>
      <c r="J12" s="9">
        <f t="shared" si="0"/>
        <v>35.47926273132434</v>
      </c>
      <c r="L12">
        <f t="shared" si="1"/>
        <v>0</v>
      </c>
      <c r="M12" s="9">
        <f t="shared" si="2"/>
        <v>35.47926273132434</v>
      </c>
    </row>
    <row r="13" spans="1:15" x14ac:dyDescent="0.25">
      <c r="A13" s="12">
        <v>12</v>
      </c>
      <c r="B13" t="s">
        <v>235</v>
      </c>
      <c r="C13" t="s">
        <v>231</v>
      </c>
      <c r="D13" t="s">
        <v>208</v>
      </c>
      <c r="E13" t="s">
        <v>236</v>
      </c>
      <c r="F13">
        <v>0.57140000000000002</v>
      </c>
      <c r="G13">
        <v>91.538499999999999</v>
      </c>
      <c r="H13">
        <v>94.166700000000006</v>
      </c>
      <c r="I13">
        <v>89.971800000000002</v>
      </c>
      <c r="J13" s="9">
        <f t="shared" si="0"/>
        <v>35.150967003407779</v>
      </c>
      <c r="L13">
        <f t="shared" si="1"/>
        <v>0</v>
      </c>
      <c r="M13" s="9">
        <f t="shared" si="2"/>
        <v>35.150967003407779</v>
      </c>
    </row>
    <row r="14" spans="1:15" x14ac:dyDescent="0.25">
      <c r="A14" s="12">
        <v>13</v>
      </c>
      <c r="B14" t="s">
        <v>237</v>
      </c>
      <c r="C14" t="s">
        <v>227</v>
      </c>
      <c r="D14" t="s">
        <v>208</v>
      </c>
      <c r="E14" t="s">
        <v>238</v>
      </c>
      <c r="F14">
        <v>0.69810000000000005</v>
      </c>
      <c r="G14">
        <v>80.625</v>
      </c>
      <c r="H14">
        <v>81.875</v>
      </c>
      <c r="I14">
        <v>89.034300000000002</v>
      </c>
      <c r="J14" s="9">
        <f t="shared" si="0"/>
        <v>34.784696332312009</v>
      </c>
      <c r="L14">
        <f t="shared" si="1"/>
        <v>0</v>
      </c>
      <c r="M14" s="9">
        <f t="shared" si="2"/>
        <v>34.784696332312009</v>
      </c>
    </row>
    <row r="15" spans="1:15" x14ac:dyDescent="0.25">
      <c r="A15" s="12">
        <v>14</v>
      </c>
      <c r="B15" t="s">
        <v>239</v>
      </c>
      <c r="C15" t="s">
        <v>216</v>
      </c>
      <c r="D15" t="s">
        <v>208</v>
      </c>
      <c r="E15" t="s">
        <v>240</v>
      </c>
      <c r="F15">
        <v>0.61819999999999997</v>
      </c>
      <c r="G15">
        <v>88.181799999999996</v>
      </c>
      <c r="H15">
        <v>82.5</v>
      </c>
      <c r="I15">
        <v>87.513999999999996</v>
      </c>
      <c r="J15" s="9">
        <f t="shared" si="0"/>
        <v>34.190732277627305</v>
      </c>
      <c r="L15">
        <f t="shared" si="1"/>
        <v>0</v>
      </c>
      <c r="M15" s="9">
        <f t="shared" si="2"/>
        <v>34.190732277627305</v>
      </c>
    </row>
    <row r="16" spans="1:15" x14ac:dyDescent="0.25">
      <c r="A16" s="12">
        <v>15</v>
      </c>
      <c r="B16" t="s">
        <v>241</v>
      </c>
      <c r="C16" t="s">
        <v>231</v>
      </c>
      <c r="D16" t="s">
        <v>208</v>
      </c>
      <c r="E16" t="s">
        <v>242</v>
      </c>
      <c r="F16">
        <v>0.56520000000000004</v>
      </c>
      <c r="G16">
        <v>90.714299999999994</v>
      </c>
      <c r="H16">
        <v>86.153800000000004</v>
      </c>
      <c r="I16">
        <v>85.733199999999997</v>
      </c>
      <c r="J16" s="9">
        <f t="shared" si="0"/>
        <v>33.494993812467456</v>
      </c>
      <c r="L16">
        <f t="shared" si="1"/>
        <v>0</v>
      </c>
      <c r="M16" s="9">
        <f t="shared" si="2"/>
        <v>33.494993812467456</v>
      </c>
    </row>
    <row r="17" spans="1:13" x14ac:dyDescent="0.25">
      <c r="A17" s="12">
        <v>16</v>
      </c>
      <c r="B17" t="s">
        <v>243</v>
      </c>
      <c r="C17" t="s">
        <v>244</v>
      </c>
      <c r="D17" t="s">
        <v>208</v>
      </c>
      <c r="E17" t="s">
        <v>245</v>
      </c>
      <c r="F17">
        <v>0.60609999999999997</v>
      </c>
      <c r="G17">
        <v>84.25</v>
      </c>
      <c r="H17">
        <v>84.375</v>
      </c>
      <c r="I17">
        <v>84.813900000000004</v>
      </c>
      <c r="J17" s="9">
        <f t="shared" si="0"/>
        <v>33.135833675999898</v>
      </c>
      <c r="L17">
        <f t="shared" si="1"/>
        <v>0</v>
      </c>
      <c r="M17" s="9">
        <f t="shared" si="2"/>
        <v>33.135833675999898</v>
      </c>
    </row>
    <row r="18" spans="1:13" x14ac:dyDescent="0.25">
      <c r="A18" s="12">
        <v>17</v>
      </c>
      <c r="B18" t="s">
        <v>246</v>
      </c>
      <c r="C18" t="s">
        <v>216</v>
      </c>
      <c r="D18" t="s">
        <v>208</v>
      </c>
      <c r="E18" t="s">
        <v>247</v>
      </c>
      <c r="F18">
        <v>0.5333</v>
      </c>
      <c r="G18">
        <v>92.592600000000004</v>
      </c>
      <c r="H18">
        <v>87.5</v>
      </c>
      <c r="I18">
        <v>84.379599999999996</v>
      </c>
      <c r="J18" s="9">
        <f t="shared" si="0"/>
        <v>32.966157566712539</v>
      </c>
      <c r="L18">
        <f t="shared" si="1"/>
        <v>0</v>
      </c>
      <c r="M18" s="9">
        <f t="shared" si="2"/>
        <v>32.966157566712539</v>
      </c>
    </row>
    <row r="19" spans="1:13" x14ac:dyDescent="0.25">
      <c r="A19" s="12">
        <v>18</v>
      </c>
      <c r="B19" t="s">
        <v>250</v>
      </c>
      <c r="C19" t="s">
        <v>251</v>
      </c>
      <c r="D19" t="s">
        <v>208</v>
      </c>
      <c r="E19" t="s">
        <v>252</v>
      </c>
      <c r="F19">
        <v>0.58330000000000004</v>
      </c>
      <c r="G19">
        <v>85.833299999999994</v>
      </c>
      <c r="H19">
        <v>81.25</v>
      </c>
      <c r="I19">
        <v>82.566599999999994</v>
      </c>
      <c r="J19" s="9">
        <f t="shared" si="0"/>
        <v>32.257838924902785</v>
      </c>
      <c r="L19">
        <f t="shared" si="1"/>
        <v>0</v>
      </c>
      <c r="M19" s="9">
        <f t="shared" si="2"/>
        <v>32.257838924902785</v>
      </c>
    </row>
    <row r="20" spans="1:13" x14ac:dyDescent="0.25">
      <c r="A20" s="12">
        <v>19</v>
      </c>
      <c r="B20" t="s">
        <v>255</v>
      </c>
      <c r="C20" t="s">
        <v>211</v>
      </c>
      <c r="D20" t="s">
        <v>208</v>
      </c>
      <c r="E20" t="s">
        <v>256</v>
      </c>
      <c r="F20">
        <v>0.46150000000000002</v>
      </c>
      <c r="G20">
        <v>95.625</v>
      </c>
      <c r="H20">
        <v>93.333299999999994</v>
      </c>
      <c r="I20">
        <v>81.464299999999994</v>
      </c>
      <c r="J20" s="9">
        <f t="shared" si="0"/>
        <v>31.827182753437327</v>
      </c>
      <c r="L20">
        <f t="shared" si="1"/>
        <v>0</v>
      </c>
      <c r="M20" s="9">
        <f t="shared" si="2"/>
        <v>31.827182753437327</v>
      </c>
    </row>
    <row r="21" spans="1:13" x14ac:dyDescent="0.25">
      <c r="A21" s="12">
        <v>20</v>
      </c>
      <c r="B21" t="s">
        <v>257</v>
      </c>
      <c r="C21" t="s">
        <v>219</v>
      </c>
      <c r="D21" t="s">
        <v>208</v>
      </c>
      <c r="E21" t="s">
        <v>30</v>
      </c>
      <c r="F21">
        <v>0.6</v>
      </c>
      <c r="G21">
        <v>81.333299999999994</v>
      </c>
      <c r="H21">
        <v>81.333299999999994</v>
      </c>
      <c r="I21">
        <v>81.333299999999994</v>
      </c>
      <c r="J21" s="9">
        <f t="shared" si="0"/>
        <v>31.776002531662876</v>
      </c>
      <c r="L21">
        <f t="shared" si="1"/>
        <v>0</v>
      </c>
      <c r="M21" s="9">
        <f t="shared" si="2"/>
        <v>31.776002531662876</v>
      </c>
    </row>
    <row r="22" spans="1:13" x14ac:dyDescent="0.25">
      <c r="A22" s="12">
        <v>21</v>
      </c>
      <c r="B22" t="s">
        <v>258</v>
      </c>
      <c r="C22" t="s">
        <v>259</v>
      </c>
      <c r="D22" t="s">
        <v>208</v>
      </c>
      <c r="E22" t="s">
        <v>260</v>
      </c>
      <c r="F22">
        <v>0.57999999999999996</v>
      </c>
      <c r="G22">
        <v>84</v>
      </c>
      <c r="H22">
        <v>78</v>
      </c>
      <c r="I22">
        <v>79.92</v>
      </c>
      <c r="J22" s="9">
        <f t="shared" si="0"/>
        <v>31.223842169572578</v>
      </c>
      <c r="L22">
        <f t="shared" si="1"/>
        <v>0</v>
      </c>
      <c r="M22" s="9">
        <f t="shared" si="2"/>
        <v>31.223842169572578</v>
      </c>
    </row>
    <row r="23" spans="1:13" x14ac:dyDescent="0.25">
      <c r="A23" s="12">
        <v>22</v>
      </c>
      <c r="B23" t="s">
        <v>261</v>
      </c>
      <c r="C23" t="s">
        <v>227</v>
      </c>
      <c r="D23" t="s">
        <v>208</v>
      </c>
      <c r="E23" t="s">
        <v>61</v>
      </c>
      <c r="F23">
        <v>0.6038</v>
      </c>
      <c r="G23">
        <v>76.5625</v>
      </c>
      <c r="H23">
        <v>77.5</v>
      </c>
      <c r="I23">
        <v>77.228399999999993</v>
      </c>
      <c r="J23" s="9">
        <f t="shared" si="0"/>
        <v>30.172264422029759</v>
      </c>
      <c r="L23">
        <f t="shared" si="1"/>
        <v>0</v>
      </c>
      <c r="M23" s="9">
        <f t="shared" si="2"/>
        <v>30.172264422029759</v>
      </c>
    </row>
    <row r="24" spans="1:13" x14ac:dyDescent="0.25">
      <c r="A24" s="12">
        <v>23</v>
      </c>
      <c r="B24" t="s">
        <v>264</v>
      </c>
      <c r="C24" t="s">
        <v>254</v>
      </c>
      <c r="D24" t="s">
        <v>208</v>
      </c>
      <c r="E24" t="s">
        <v>265</v>
      </c>
      <c r="F24">
        <v>0.49209999999999998</v>
      </c>
      <c r="G24">
        <v>88.157899999999998</v>
      </c>
      <c r="H24">
        <v>80.625</v>
      </c>
      <c r="I24">
        <v>75.632499999999993</v>
      </c>
      <c r="J24" s="9">
        <f t="shared" si="0"/>
        <v>29.548764300427898</v>
      </c>
      <c r="L24">
        <f t="shared" si="1"/>
        <v>0</v>
      </c>
      <c r="M24" s="9">
        <f t="shared" si="2"/>
        <v>29.548764300427898</v>
      </c>
    </row>
    <row r="25" spans="1:13" x14ac:dyDescent="0.25">
      <c r="A25" s="12">
        <v>24</v>
      </c>
      <c r="B25" t="s">
        <v>266</v>
      </c>
      <c r="C25" t="s">
        <v>211</v>
      </c>
      <c r="D25" t="s">
        <v>208</v>
      </c>
      <c r="E25" t="s">
        <v>267</v>
      </c>
      <c r="F25">
        <v>0.4</v>
      </c>
      <c r="G25">
        <v>94.761899999999997</v>
      </c>
      <c r="H25">
        <v>94.285700000000006</v>
      </c>
      <c r="I25">
        <v>75.619</v>
      </c>
      <c r="J25" s="9">
        <f t="shared" si="0"/>
        <v>29.54349000276412</v>
      </c>
      <c r="L25">
        <f t="shared" si="1"/>
        <v>0</v>
      </c>
      <c r="M25" s="9">
        <f t="shared" si="2"/>
        <v>29.54349000276412</v>
      </c>
    </row>
    <row r="26" spans="1:13" x14ac:dyDescent="0.25">
      <c r="A26" s="12">
        <v>25</v>
      </c>
      <c r="B26" t="s">
        <v>268</v>
      </c>
      <c r="C26" t="s">
        <v>222</v>
      </c>
      <c r="D26" t="s">
        <v>208</v>
      </c>
      <c r="E26" t="s">
        <v>269</v>
      </c>
      <c r="F26">
        <v>0.56140000000000001</v>
      </c>
      <c r="G26">
        <v>80.571399999999997</v>
      </c>
      <c r="H26">
        <v>75</v>
      </c>
      <c r="I26">
        <v>75.232799999999997</v>
      </c>
      <c r="J26" s="9">
        <f t="shared" si="0"/>
        <v>29.392606020708453</v>
      </c>
      <c r="L26">
        <f t="shared" si="1"/>
        <v>0</v>
      </c>
      <c r="M26" s="9">
        <f t="shared" si="2"/>
        <v>29.392606020708453</v>
      </c>
    </row>
    <row r="27" spans="1:13" x14ac:dyDescent="0.25">
      <c r="A27" s="12">
        <v>26</v>
      </c>
      <c r="B27" t="s">
        <v>270</v>
      </c>
      <c r="C27" t="s">
        <v>259</v>
      </c>
      <c r="D27" t="s">
        <v>208</v>
      </c>
      <c r="E27" t="s">
        <v>271</v>
      </c>
      <c r="F27">
        <v>0.53190000000000004</v>
      </c>
      <c r="G27">
        <v>82.069000000000003</v>
      </c>
      <c r="H27">
        <v>77.692300000000003</v>
      </c>
      <c r="I27">
        <v>74.729399999999998</v>
      </c>
      <c r="J27" s="9">
        <f t="shared" si="0"/>
        <v>29.195933321156865</v>
      </c>
      <c r="L27">
        <f t="shared" si="1"/>
        <v>0</v>
      </c>
      <c r="M27" s="9">
        <f t="shared" si="2"/>
        <v>29.195933321156865</v>
      </c>
    </row>
    <row r="28" spans="1:13" x14ac:dyDescent="0.25">
      <c r="A28" s="12">
        <v>27</v>
      </c>
      <c r="B28" t="s">
        <v>272</v>
      </c>
      <c r="C28" t="s">
        <v>207</v>
      </c>
      <c r="D28" t="s">
        <v>208</v>
      </c>
      <c r="E28" t="s">
        <v>273</v>
      </c>
      <c r="F28">
        <v>0.53569999999999995</v>
      </c>
      <c r="G28">
        <v>80</v>
      </c>
      <c r="H28">
        <v>78.75</v>
      </c>
      <c r="I28">
        <v>74.355999999999995</v>
      </c>
      <c r="J28" s="9">
        <f t="shared" si="0"/>
        <v>29.050050154663893</v>
      </c>
      <c r="L28">
        <f t="shared" si="1"/>
        <v>0</v>
      </c>
      <c r="M28" s="9">
        <f t="shared" si="2"/>
        <v>29.050050154663893</v>
      </c>
    </row>
    <row r="29" spans="1:13" x14ac:dyDescent="0.25">
      <c r="A29" s="12">
        <v>28</v>
      </c>
      <c r="B29" t="s">
        <v>276</v>
      </c>
      <c r="C29" t="s">
        <v>219</v>
      </c>
      <c r="D29" t="s">
        <v>208</v>
      </c>
      <c r="E29" t="s">
        <v>277</v>
      </c>
      <c r="F29">
        <v>0.47060000000000002</v>
      </c>
      <c r="G29">
        <v>83.225800000000007</v>
      </c>
      <c r="H29">
        <v>80.833299999999994</v>
      </c>
      <c r="I29">
        <v>71.499399999999994</v>
      </c>
      <c r="J29" s="9">
        <f t="shared" si="0"/>
        <v>27.934008769008223</v>
      </c>
      <c r="L29">
        <f t="shared" si="1"/>
        <v>0</v>
      </c>
      <c r="M29" s="9">
        <f t="shared" si="2"/>
        <v>27.934008769008223</v>
      </c>
    </row>
    <row r="30" spans="1:13" x14ac:dyDescent="0.25">
      <c r="A30" s="12">
        <v>29</v>
      </c>
      <c r="B30" t="s">
        <v>280</v>
      </c>
      <c r="C30" t="s">
        <v>251</v>
      </c>
      <c r="D30" t="s">
        <v>208</v>
      </c>
      <c r="E30" t="s">
        <v>281</v>
      </c>
      <c r="F30">
        <v>0.40679999999999999</v>
      </c>
      <c r="G30">
        <v>86.666700000000006</v>
      </c>
      <c r="H30">
        <v>78.333299999999994</v>
      </c>
      <c r="I30">
        <v>66.589299999999994</v>
      </c>
      <c r="J30" s="9">
        <f t="shared" si="0"/>
        <v>26.01568810538437</v>
      </c>
      <c r="L30">
        <f t="shared" si="1"/>
        <v>0</v>
      </c>
      <c r="M30" s="9">
        <f t="shared" si="2"/>
        <v>26.01568810538437</v>
      </c>
    </row>
    <row r="31" spans="1:13" x14ac:dyDescent="0.25">
      <c r="A31" s="12">
        <v>30</v>
      </c>
      <c r="B31" t="s">
        <v>282</v>
      </c>
      <c r="C31" t="s">
        <v>254</v>
      </c>
      <c r="D31" t="s">
        <v>208</v>
      </c>
      <c r="E31" t="s">
        <v>283</v>
      </c>
      <c r="F31">
        <v>0.3725</v>
      </c>
      <c r="G31">
        <v>85.8065</v>
      </c>
      <c r="H31">
        <v>78</v>
      </c>
      <c r="I31">
        <v>63.1629</v>
      </c>
      <c r="J31" s="9">
        <f t="shared" si="0"/>
        <v>24.677032289445641</v>
      </c>
      <c r="L31">
        <f t="shared" si="1"/>
        <v>0</v>
      </c>
      <c r="M31" s="9">
        <f t="shared" si="2"/>
        <v>24.677032289445641</v>
      </c>
    </row>
    <row r="32" spans="1:13" x14ac:dyDescent="0.25">
      <c r="A32" s="12">
        <v>31</v>
      </c>
      <c r="B32" t="s">
        <v>284</v>
      </c>
      <c r="C32" t="s">
        <v>259</v>
      </c>
      <c r="D32" t="s">
        <v>208</v>
      </c>
      <c r="E32" t="s">
        <v>285</v>
      </c>
      <c r="F32">
        <v>0.4</v>
      </c>
      <c r="G32">
        <v>80</v>
      </c>
      <c r="H32">
        <v>72.5</v>
      </c>
      <c r="I32">
        <v>61</v>
      </c>
      <c r="J32" s="9">
        <f t="shared" si="0"/>
        <v>23.832011665965052</v>
      </c>
      <c r="L32">
        <f t="shared" si="1"/>
        <v>0</v>
      </c>
      <c r="M32" s="9">
        <f t="shared" si="2"/>
        <v>23.832011665965052</v>
      </c>
    </row>
    <row r="33" spans="1:13" x14ac:dyDescent="0.25">
      <c r="A33" s="12">
        <v>32</v>
      </c>
      <c r="B33" t="s">
        <v>286</v>
      </c>
      <c r="C33" t="s">
        <v>251</v>
      </c>
      <c r="D33" t="s">
        <v>208</v>
      </c>
      <c r="E33" t="s">
        <v>287</v>
      </c>
      <c r="F33">
        <v>0.35</v>
      </c>
      <c r="G33">
        <v>86.388900000000007</v>
      </c>
      <c r="H33">
        <v>76.363600000000005</v>
      </c>
      <c r="I33">
        <v>60.781599999999997</v>
      </c>
      <c r="J33" s="9">
        <f t="shared" si="0"/>
        <v>23.74668525042658</v>
      </c>
      <c r="L33">
        <f t="shared" si="1"/>
        <v>0</v>
      </c>
      <c r="M33" s="9">
        <f t="shared" si="2"/>
        <v>23.74668525042658</v>
      </c>
    </row>
    <row r="34" spans="1:13" x14ac:dyDescent="0.25">
      <c r="A34" s="12">
        <v>33</v>
      </c>
      <c r="B34" t="s">
        <v>288</v>
      </c>
      <c r="C34" t="s">
        <v>289</v>
      </c>
      <c r="D34" t="s">
        <v>208</v>
      </c>
      <c r="E34" t="s">
        <v>290</v>
      </c>
      <c r="F34">
        <v>0.78129999999999999</v>
      </c>
      <c r="G34">
        <v>52.1</v>
      </c>
      <c r="H34">
        <v>49.307699999999997</v>
      </c>
      <c r="I34">
        <v>60.428800000000003</v>
      </c>
      <c r="J34" s="9">
        <f t="shared" si="0"/>
        <v>23.608850271479824</v>
      </c>
      <c r="L34">
        <f t="shared" si="1"/>
        <v>0</v>
      </c>
      <c r="M34" s="9">
        <f t="shared" si="2"/>
        <v>23.608850271479824</v>
      </c>
    </row>
    <row r="35" spans="1:13" x14ac:dyDescent="0.25">
      <c r="A35" s="12">
        <v>34</v>
      </c>
      <c r="B35" t="s">
        <v>291</v>
      </c>
      <c r="C35" t="s">
        <v>254</v>
      </c>
      <c r="D35" t="s">
        <v>208</v>
      </c>
      <c r="E35" t="s">
        <v>292</v>
      </c>
      <c r="F35">
        <v>0.3125</v>
      </c>
      <c r="G35">
        <v>87</v>
      </c>
      <c r="H35">
        <v>80</v>
      </c>
      <c r="I35">
        <v>59.1875</v>
      </c>
      <c r="J35" s="9">
        <f t="shared" si="0"/>
        <v>23.123888368513224</v>
      </c>
      <c r="L35">
        <f t="shared" si="1"/>
        <v>0</v>
      </c>
      <c r="M35" s="9">
        <f t="shared" si="2"/>
        <v>23.123888368513224</v>
      </c>
    </row>
    <row r="36" spans="1:13" x14ac:dyDescent="0.25">
      <c r="A36" s="12">
        <v>35</v>
      </c>
      <c r="B36" t="s">
        <v>297</v>
      </c>
      <c r="C36" t="s">
        <v>244</v>
      </c>
      <c r="D36" t="s">
        <v>208</v>
      </c>
      <c r="E36" t="s">
        <v>298</v>
      </c>
      <c r="F36">
        <v>0.3</v>
      </c>
      <c r="G36">
        <v>82.222200000000001</v>
      </c>
      <c r="H36">
        <v>71.111099999999993</v>
      </c>
      <c r="I36">
        <v>53.1111</v>
      </c>
      <c r="J36" s="9">
        <f t="shared" si="0"/>
        <v>20.749907455610437</v>
      </c>
      <c r="L36">
        <f t="shared" si="1"/>
        <v>0</v>
      </c>
      <c r="M36" s="9">
        <f t="shared" si="2"/>
        <v>20.749907455610437</v>
      </c>
    </row>
    <row r="37" spans="1:13" x14ac:dyDescent="0.25">
      <c r="A37" s="12">
        <v>36</v>
      </c>
      <c r="B37" t="s">
        <v>301</v>
      </c>
      <c r="C37" t="s">
        <v>244</v>
      </c>
      <c r="D37" t="s">
        <v>208</v>
      </c>
      <c r="E37" t="s">
        <v>302</v>
      </c>
      <c r="F37">
        <v>0.25490000000000002</v>
      </c>
      <c r="G37">
        <v>80.645200000000003</v>
      </c>
      <c r="H37">
        <v>75.714299999999994</v>
      </c>
      <c r="I37">
        <v>50.842199999999998</v>
      </c>
      <c r="J37" s="9">
        <f t="shared" si="0"/>
        <v>19.863473828251287</v>
      </c>
      <c r="L37">
        <f t="shared" si="1"/>
        <v>0</v>
      </c>
      <c r="M37" s="9">
        <f t="shared" si="2"/>
        <v>19.863473828251287</v>
      </c>
    </row>
    <row r="38" spans="1:13" x14ac:dyDescent="0.25">
      <c r="A38" s="12">
        <v>37</v>
      </c>
      <c r="B38" t="s">
        <v>303</v>
      </c>
      <c r="C38" t="s">
        <v>244</v>
      </c>
      <c r="D38" t="s">
        <v>208</v>
      </c>
      <c r="E38" t="s">
        <v>304</v>
      </c>
      <c r="F38">
        <v>0.3</v>
      </c>
      <c r="G38">
        <v>84.444400000000002</v>
      </c>
      <c r="H38">
        <v>60.2</v>
      </c>
      <c r="I38">
        <v>49.4133</v>
      </c>
      <c r="J38" s="9">
        <f t="shared" si="0"/>
        <v>19.305218722193949</v>
      </c>
      <c r="L38">
        <f t="shared" si="1"/>
        <v>0</v>
      </c>
      <c r="M38" s="9">
        <f t="shared" si="2"/>
        <v>19.305218722193949</v>
      </c>
    </row>
    <row r="39" spans="1:13" x14ac:dyDescent="0.25">
      <c r="A39" s="12">
        <v>38</v>
      </c>
      <c r="B39" t="s">
        <v>307</v>
      </c>
      <c r="C39" t="s">
        <v>308</v>
      </c>
      <c r="D39" t="s">
        <v>208</v>
      </c>
      <c r="E39" t="s">
        <v>309</v>
      </c>
      <c r="F39">
        <v>0.47620000000000001</v>
      </c>
      <c r="G39">
        <v>53.973700000000001</v>
      </c>
      <c r="H39">
        <v>40.799999999999997</v>
      </c>
      <c r="I39">
        <v>42.022300000000001</v>
      </c>
      <c r="J39" s="9">
        <f t="shared" si="0"/>
        <v>16.417638423453823</v>
      </c>
      <c r="L39">
        <f t="shared" si="1"/>
        <v>0</v>
      </c>
      <c r="M39" s="9">
        <f t="shared" si="2"/>
        <v>16.417638423453823</v>
      </c>
    </row>
    <row r="40" spans="1:13" x14ac:dyDescent="0.25">
      <c r="A40" s="12">
        <v>39</v>
      </c>
      <c r="B40" t="s">
        <v>314</v>
      </c>
      <c r="C40" t="s">
        <v>219</v>
      </c>
      <c r="D40" t="s">
        <v>208</v>
      </c>
      <c r="E40" t="s">
        <v>315</v>
      </c>
      <c r="F40">
        <v>0.26090000000000002</v>
      </c>
      <c r="G40">
        <v>81.428600000000003</v>
      </c>
      <c r="H40">
        <v>40</v>
      </c>
      <c r="I40">
        <v>37.244700000000002</v>
      </c>
      <c r="J40" s="9">
        <f t="shared" si="0"/>
        <v>14.551084014678175</v>
      </c>
      <c r="L40">
        <f t="shared" si="1"/>
        <v>0</v>
      </c>
      <c r="M40" s="9">
        <f t="shared" si="2"/>
        <v>14.551084014678175</v>
      </c>
    </row>
    <row r="41" spans="1:13" x14ac:dyDescent="0.25">
      <c r="A41" s="12">
        <v>40</v>
      </c>
      <c r="B41" t="s">
        <v>316</v>
      </c>
      <c r="C41" t="s">
        <v>289</v>
      </c>
      <c r="D41" t="s">
        <v>208</v>
      </c>
      <c r="E41" t="s">
        <v>317</v>
      </c>
      <c r="F41">
        <v>0.4138</v>
      </c>
      <c r="G41">
        <v>45.666699999999999</v>
      </c>
      <c r="H41">
        <v>40.166699999999999</v>
      </c>
      <c r="I41">
        <v>34.9636</v>
      </c>
      <c r="J41" s="9">
        <f t="shared" si="0"/>
        <v>13.659883984985832</v>
      </c>
      <c r="L41">
        <f t="shared" si="1"/>
        <v>0</v>
      </c>
      <c r="M41" s="9">
        <f t="shared" si="2"/>
        <v>13.659883984985832</v>
      </c>
    </row>
    <row r="42" spans="1:13" x14ac:dyDescent="0.25">
      <c r="A42" s="12">
        <v>41</v>
      </c>
      <c r="B42" t="s">
        <v>323</v>
      </c>
      <c r="C42" t="s">
        <v>308</v>
      </c>
      <c r="D42" t="s">
        <v>208</v>
      </c>
      <c r="E42" t="s">
        <v>324</v>
      </c>
      <c r="F42">
        <v>0.28210000000000002</v>
      </c>
      <c r="G42">
        <v>60.416699999999999</v>
      </c>
      <c r="H42">
        <v>27.333300000000001</v>
      </c>
      <c r="I42">
        <v>27.976900000000001</v>
      </c>
      <c r="J42" s="9">
        <f t="shared" si="0"/>
        <v>10.930259134057996</v>
      </c>
      <c r="L42">
        <f t="shared" si="1"/>
        <v>0</v>
      </c>
      <c r="M42" s="9">
        <f t="shared" si="2"/>
        <v>10.930259134057996</v>
      </c>
    </row>
    <row r="43" spans="1:13" x14ac:dyDescent="0.25">
      <c r="A43" s="12">
        <v>42</v>
      </c>
      <c r="B43" t="s">
        <v>327</v>
      </c>
      <c r="C43" t="s">
        <v>289</v>
      </c>
      <c r="D43" t="s">
        <v>208</v>
      </c>
      <c r="E43" t="s">
        <v>328</v>
      </c>
      <c r="F43">
        <v>0.28570000000000001</v>
      </c>
      <c r="G43">
        <v>66.153800000000004</v>
      </c>
      <c r="H43">
        <v>4</v>
      </c>
      <c r="I43">
        <v>20.5001</v>
      </c>
      <c r="J43" s="9">
        <f t="shared" si="0"/>
        <v>8.0091577434991841</v>
      </c>
      <c r="L43">
        <f t="shared" si="1"/>
        <v>0</v>
      </c>
      <c r="M43" s="9">
        <f t="shared" si="2"/>
        <v>8.0091577434991841</v>
      </c>
    </row>
    <row r="44" spans="1:13" x14ac:dyDescent="0.25">
      <c r="A44" s="12">
        <v>43</v>
      </c>
      <c r="B44" t="s">
        <v>332</v>
      </c>
      <c r="C44" t="s">
        <v>254</v>
      </c>
      <c r="D44" t="s">
        <v>208</v>
      </c>
      <c r="E44" t="s">
        <v>333</v>
      </c>
      <c r="F44">
        <v>0.16669999999999999</v>
      </c>
      <c r="G44">
        <v>82.7273</v>
      </c>
      <c r="H44">
        <v>5.5</v>
      </c>
      <c r="I44">
        <v>15.990600000000001</v>
      </c>
      <c r="J44" s="9">
        <f t="shared" si="0"/>
        <v>6.2473469794390288</v>
      </c>
      <c r="L44">
        <f t="shared" si="1"/>
        <v>0</v>
      </c>
      <c r="M44" s="9">
        <f t="shared" si="2"/>
        <v>6.2473469794390288</v>
      </c>
    </row>
    <row r="45" spans="1:13" x14ac:dyDescent="0.25">
      <c r="A45" s="12">
        <v>44</v>
      </c>
      <c r="B45" t="s">
        <v>335</v>
      </c>
      <c r="C45" t="s">
        <v>227</v>
      </c>
      <c r="D45" t="s">
        <v>208</v>
      </c>
      <c r="E45" t="s">
        <v>336</v>
      </c>
      <c r="F45">
        <v>0.13789999999999999</v>
      </c>
      <c r="G45">
        <v>73.888900000000007</v>
      </c>
      <c r="H45">
        <v>1</v>
      </c>
      <c r="I45">
        <v>10.5893</v>
      </c>
      <c r="J45" s="9">
        <f t="shared" si="0"/>
        <v>4.1371200185967822</v>
      </c>
      <c r="L45">
        <f t="shared" si="1"/>
        <v>0</v>
      </c>
      <c r="M45" s="9">
        <f t="shared" si="2"/>
        <v>4.1371200185967822</v>
      </c>
    </row>
    <row r="46" spans="1:13" x14ac:dyDescent="0.25">
      <c r="A46" s="12">
        <v>45</v>
      </c>
      <c r="B46" t="s">
        <v>337</v>
      </c>
      <c r="C46" t="s">
        <v>308</v>
      </c>
      <c r="D46" t="s">
        <v>208</v>
      </c>
      <c r="E46" t="s">
        <v>338</v>
      </c>
      <c r="F46">
        <v>0.14580000000000001</v>
      </c>
      <c r="G46">
        <v>55.517200000000003</v>
      </c>
      <c r="H46">
        <v>5.75</v>
      </c>
      <c r="I46">
        <v>10.394399999999999</v>
      </c>
      <c r="J46" s="9">
        <f t="shared" si="0"/>
        <v>4.0609747878804452</v>
      </c>
      <c r="L46">
        <f t="shared" si="1"/>
        <v>0</v>
      </c>
      <c r="M46" s="9">
        <f t="shared" si="2"/>
        <v>4.0609747878804452</v>
      </c>
    </row>
    <row r="47" spans="1:13" s="6" customFormat="1" x14ac:dyDescent="0.25">
      <c r="A47" s="13"/>
      <c r="B47" s="6" t="s">
        <v>248</v>
      </c>
      <c r="C47" s="6" t="s">
        <v>216</v>
      </c>
      <c r="D47" s="6" t="s">
        <v>208</v>
      </c>
      <c r="E47" s="6" t="s">
        <v>249</v>
      </c>
      <c r="F47" s="6">
        <v>0.75</v>
      </c>
      <c r="G47" s="6">
        <v>73.333299999999994</v>
      </c>
      <c r="H47" s="6">
        <v>70</v>
      </c>
      <c r="I47" s="6">
        <v>83</v>
      </c>
      <c r="J47" s="10"/>
      <c r="M47" s="10"/>
    </row>
    <row r="48" spans="1:13" s="6" customFormat="1" x14ac:dyDescent="0.25">
      <c r="A48" s="13"/>
      <c r="B48" s="6" t="s">
        <v>253</v>
      </c>
      <c r="C48" s="6" t="s">
        <v>254</v>
      </c>
      <c r="D48" s="6" t="s">
        <v>208</v>
      </c>
      <c r="E48" s="6" t="s">
        <v>79</v>
      </c>
      <c r="F48" s="6">
        <v>0.33329999999999999</v>
      </c>
      <c r="G48" s="6">
        <v>115</v>
      </c>
      <c r="H48" s="6">
        <v>110</v>
      </c>
      <c r="I48" s="6">
        <v>82.329499999999996</v>
      </c>
      <c r="J48" s="10"/>
      <c r="M48" s="10"/>
    </row>
    <row r="49" spans="1:13" s="6" customFormat="1" x14ac:dyDescent="0.25">
      <c r="A49" s="13"/>
      <c r="B49" s="6" t="s">
        <v>262</v>
      </c>
      <c r="C49" s="6" t="s">
        <v>231</v>
      </c>
      <c r="D49" s="6" t="s">
        <v>208</v>
      </c>
      <c r="E49" s="6" t="s">
        <v>263</v>
      </c>
      <c r="F49" s="6">
        <v>0.625</v>
      </c>
      <c r="G49" s="6">
        <v>76</v>
      </c>
      <c r="H49" s="6">
        <v>73.333299999999994</v>
      </c>
      <c r="I49" s="6">
        <v>76.833299999999994</v>
      </c>
      <c r="J49" s="10"/>
      <c r="M49" s="10"/>
    </row>
    <row r="50" spans="1:13" s="6" customFormat="1" x14ac:dyDescent="0.25">
      <c r="A50" s="13"/>
      <c r="B50" s="6" t="s">
        <v>274</v>
      </c>
      <c r="C50" s="6" t="s">
        <v>216</v>
      </c>
      <c r="D50" s="6" t="s">
        <v>208</v>
      </c>
      <c r="E50" s="6" t="s">
        <v>275</v>
      </c>
      <c r="F50" s="6">
        <v>0.57140000000000002</v>
      </c>
      <c r="G50" s="6">
        <v>80</v>
      </c>
      <c r="H50" s="6">
        <v>70</v>
      </c>
      <c r="I50" s="6">
        <v>73.712000000000003</v>
      </c>
      <c r="J50" s="10"/>
      <c r="M50" s="10"/>
    </row>
    <row r="51" spans="1:13" s="6" customFormat="1" x14ac:dyDescent="0.25">
      <c r="A51" s="13"/>
      <c r="B51" s="6" t="s">
        <v>278</v>
      </c>
      <c r="C51" s="6" t="s">
        <v>259</v>
      </c>
      <c r="D51" s="6" t="s">
        <v>208</v>
      </c>
      <c r="E51" s="6" t="s">
        <v>279</v>
      </c>
      <c r="F51" s="6">
        <v>0.30769999999999997</v>
      </c>
      <c r="G51" s="6">
        <v>92.5</v>
      </c>
      <c r="H51" s="6">
        <v>100</v>
      </c>
      <c r="I51" s="6">
        <v>68.462299999999999</v>
      </c>
      <c r="J51" s="10"/>
      <c r="M51" s="10"/>
    </row>
    <row r="52" spans="1:13" s="6" customFormat="1" x14ac:dyDescent="0.25">
      <c r="A52" s="13"/>
      <c r="B52" s="6" t="s">
        <v>293</v>
      </c>
      <c r="C52" s="6" t="s">
        <v>216</v>
      </c>
      <c r="D52" s="6" t="s">
        <v>208</v>
      </c>
      <c r="E52" s="6" t="s">
        <v>294</v>
      </c>
      <c r="F52" s="6">
        <v>0.33329999999999999</v>
      </c>
      <c r="G52" s="6">
        <v>80</v>
      </c>
      <c r="H52" s="6">
        <v>80</v>
      </c>
      <c r="I52" s="6">
        <v>58.664000000000001</v>
      </c>
      <c r="J52" s="10"/>
      <c r="M52" s="10"/>
    </row>
    <row r="53" spans="1:13" s="6" customFormat="1" x14ac:dyDescent="0.25">
      <c r="A53" s="13"/>
      <c r="B53" s="6" t="s">
        <v>295</v>
      </c>
      <c r="C53" s="6" t="s">
        <v>254</v>
      </c>
      <c r="D53" s="6" t="s">
        <v>208</v>
      </c>
      <c r="E53" s="6" t="s">
        <v>296</v>
      </c>
      <c r="F53" s="6">
        <v>0.33329999999999999</v>
      </c>
      <c r="G53" s="6">
        <v>80</v>
      </c>
      <c r="H53" s="6">
        <v>80</v>
      </c>
      <c r="I53" s="6">
        <v>58.664000000000001</v>
      </c>
      <c r="J53" s="10"/>
      <c r="M53" s="10"/>
    </row>
    <row r="54" spans="1:13" s="6" customFormat="1" x14ac:dyDescent="0.25">
      <c r="A54" s="13"/>
      <c r="B54" s="6" t="s">
        <v>299</v>
      </c>
      <c r="C54" s="6" t="s">
        <v>254</v>
      </c>
      <c r="D54" s="6" t="s">
        <v>208</v>
      </c>
      <c r="E54" s="6" t="s">
        <v>300</v>
      </c>
      <c r="F54" s="6">
        <v>0.2</v>
      </c>
      <c r="G54" s="6">
        <v>100</v>
      </c>
      <c r="H54" s="6">
        <v>80</v>
      </c>
      <c r="I54" s="6">
        <v>52</v>
      </c>
      <c r="J54" s="10"/>
      <c r="M54" s="10"/>
    </row>
    <row r="55" spans="1:13" s="6" customFormat="1" x14ac:dyDescent="0.25">
      <c r="A55" s="13"/>
      <c r="B55" s="6" t="s">
        <v>305</v>
      </c>
      <c r="C55" s="6" t="s">
        <v>289</v>
      </c>
      <c r="D55" s="6" t="s">
        <v>208</v>
      </c>
      <c r="E55" s="6" t="s">
        <v>306</v>
      </c>
      <c r="F55" s="6">
        <v>0.4</v>
      </c>
      <c r="G55" s="6">
        <v>66.666700000000006</v>
      </c>
      <c r="H55" s="6">
        <v>40</v>
      </c>
      <c r="I55" s="6">
        <v>42.666699999999999</v>
      </c>
      <c r="J55" s="10"/>
      <c r="M55" s="10"/>
    </row>
    <row r="56" spans="1:13" s="6" customFormat="1" x14ac:dyDescent="0.25">
      <c r="A56" s="13"/>
      <c r="B56" s="6" t="s">
        <v>310</v>
      </c>
      <c r="C56" s="6" t="s">
        <v>254</v>
      </c>
      <c r="D56" s="6" t="s">
        <v>208</v>
      </c>
      <c r="E56" s="6" t="s">
        <v>311</v>
      </c>
      <c r="F56" s="6">
        <v>0.1</v>
      </c>
      <c r="G56" s="6">
        <v>88.333299999999994</v>
      </c>
      <c r="H56" s="6">
        <v>80</v>
      </c>
      <c r="I56" s="6">
        <v>40.833300000000001</v>
      </c>
      <c r="J56" s="10"/>
      <c r="M56" s="10"/>
    </row>
    <row r="57" spans="1:13" s="6" customFormat="1" x14ac:dyDescent="0.25">
      <c r="A57" s="13"/>
      <c r="B57" s="6" t="s">
        <v>312</v>
      </c>
      <c r="C57" s="6" t="s">
        <v>231</v>
      </c>
      <c r="D57" s="6" t="s">
        <v>208</v>
      </c>
      <c r="E57" s="6" t="s">
        <v>313</v>
      </c>
      <c r="F57" s="6">
        <v>0.3</v>
      </c>
      <c r="G57" s="6">
        <v>80</v>
      </c>
      <c r="H57" s="6">
        <v>35</v>
      </c>
      <c r="I57" s="6">
        <v>38</v>
      </c>
      <c r="J57" s="10"/>
      <c r="M57" s="10"/>
    </row>
    <row r="58" spans="1:13" s="6" customFormat="1" x14ac:dyDescent="0.25">
      <c r="A58" s="13"/>
      <c r="B58" s="6" t="s">
        <v>318</v>
      </c>
      <c r="C58" s="6" t="s">
        <v>231</v>
      </c>
      <c r="D58" s="6" t="s">
        <v>208</v>
      </c>
      <c r="E58" s="6" t="s">
        <v>120</v>
      </c>
      <c r="F58" s="6">
        <v>0.25</v>
      </c>
      <c r="G58" s="6">
        <v>73.333299999999994</v>
      </c>
      <c r="H58" s="6">
        <v>40</v>
      </c>
      <c r="I58" s="6">
        <v>34.333300000000001</v>
      </c>
      <c r="J58" s="10"/>
      <c r="M58" s="10"/>
    </row>
    <row r="59" spans="1:13" s="6" customFormat="1" x14ac:dyDescent="0.25">
      <c r="A59" s="13"/>
      <c r="B59" s="6" t="s">
        <v>319</v>
      </c>
      <c r="C59" s="6" t="s">
        <v>222</v>
      </c>
      <c r="D59" s="6" t="s">
        <v>208</v>
      </c>
      <c r="E59" s="6" t="s">
        <v>320</v>
      </c>
      <c r="F59" s="6">
        <v>0.8</v>
      </c>
      <c r="G59" s="6">
        <v>33.777799999999999</v>
      </c>
      <c r="H59" s="6">
        <v>14</v>
      </c>
      <c r="I59" s="6">
        <v>32.622199999999999</v>
      </c>
      <c r="J59" s="10"/>
      <c r="M59" s="10"/>
    </row>
    <row r="60" spans="1:13" s="6" customFormat="1" x14ac:dyDescent="0.25">
      <c r="A60" s="13"/>
      <c r="B60" s="6" t="s">
        <v>321</v>
      </c>
      <c r="C60" s="6" t="s">
        <v>222</v>
      </c>
      <c r="D60" s="6" t="s">
        <v>208</v>
      </c>
      <c r="E60" s="6" t="s">
        <v>322</v>
      </c>
      <c r="F60" s="6">
        <v>0.73329999999999995</v>
      </c>
      <c r="G60" s="6">
        <v>36</v>
      </c>
      <c r="H60" s="6">
        <v>10.833299999999999</v>
      </c>
      <c r="I60" s="6">
        <v>30.732099999999999</v>
      </c>
      <c r="J60" s="10"/>
      <c r="M60" s="10"/>
    </row>
    <row r="61" spans="1:13" s="6" customFormat="1" x14ac:dyDescent="0.25">
      <c r="A61" s="13"/>
      <c r="B61" s="6" t="s">
        <v>325</v>
      </c>
      <c r="C61" s="6" t="s">
        <v>289</v>
      </c>
      <c r="D61" s="6" t="s">
        <v>208</v>
      </c>
      <c r="E61" s="6" t="s">
        <v>326</v>
      </c>
      <c r="F61" s="6">
        <v>0.58330000000000004</v>
      </c>
      <c r="G61" s="6">
        <v>30.5</v>
      </c>
      <c r="H61" s="6">
        <v>10.75</v>
      </c>
      <c r="I61" s="6">
        <v>22.090699999999998</v>
      </c>
      <c r="J61" s="10"/>
      <c r="M61" s="10"/>
    </row>
    <row r="62" spans="1:13" s="6" customFormat="1" x14ac:dyDescent="0.25">
      <c r="A62" s="13"/>
      <c r="B62" s="6" t="s">
        <v>329</v>
      </c>
      <c r="C62" s="6" t="s">
        <v>227</v>
      </c>
      <c r="D62" s="6" t="s">
        <v>208</v>
      </c>
      <c r="E62" s="6" t="s">
        <v>330</v>
      </c>
      <c r="F62" s="6">
        <v>0.26669999999999999</v>
      </c>
      <c r="G62" s="6">
        <v>73.333299999999994</v>
      </c>
      <c r="H62" s="6">
        <v>1</v>
      </c>
      <c r="I62" s="6">
        <v>19.957999999999998</v>
      </c>
      <c r="J62" s="10"/>
      <c r="M62" s="10"/>
    </row>
    <row r="63" spans="1:13" s="6" customFormat="1" x14ac:dyDescent="0.25">
      <c r="A63" s="13"/>
      <c r="B63" s="6" t="s">
        <v>331</v>
      </c>
      <c r="C63" s="6" t="s">
        <v>216</v>
      </c>
      <c r="D63" s="6" t="s">
        <v>208</v>
      </c>
      <c r="E63" s="6" t="s">
        <v>79</v>
      </c>
      <c r="F63" s="6">
        <v>0.33329999999999999</v>
      </c>
      <c r="G63" s="6">
        <v>45</v>
      </c>
      <c r="H63" s="6">
        <v>10</v>
      </c>
      <c r="I63" s="6">
        <v>18.9985</v>
      </c>
      <c r="J63" s="10"/>
      <c r="M63" s="10"/>
    </row>
    <row r="64" spans="1:13" s="6" customFormat="1" x14ac:dyDescent="0.25">
      <c r="A64" s="13"/>
      <c r="B64" s="6" t="s">
        <v>334</v>
      </c>
      <c r="C64" s="6" t="s">
        <v>227</v>
      </c>
      <c r="D64" s="6" t="s">
        <v>208</v>
      </c>
      <c r="E64" s="6" t="s">
        <v>120</v>
      </c>
      <c r="F64" s="6">
        <v>0.25</v>
      </c>
      <c r="G64" s="6">
        <v>53.666699999999999</v>
      </c>
      <c r="H64" s="6">
        <v>1</v>
      </c>
      <c r="I64" s="6">
        <v>13.816700000000001</v>
      </c>
      <c r="J64" s="10"/>
      <c r="M64" s="10"/>
    </row>
    <row r="65" spans="1:13" s="6" customFormat="1" x14ac:dyDescent="0.25">
      <c r="A65" s="13"/>
      <c r="B65" s="6" t="s">
        <v>339</v>
      </c>
      <c r="C65" s="6" t="s">
        <v>222</v>
      </c>
      <c r="D65" s="6" t="s">
        <v>208</v>
      </c>
      <c r="E65" s="6" t="s">
        <v>340</v>
      </c>
      <c r="F65" s="6">
        <v>0.5</v>
      </c>
      <c r="G65" s="6">
        <v>1</v>
      </c>
      <c r="H65" s="6">
        <v>1</v>
      </c>
      <c r="I65" s="6">
        <v>0.9</v>
      </c>
      <c r="J65" s="10"/>
      <c r="M65" s="10"/>
    </row>
    <row r="66" spans="1:13" s="6" customFormat="1" x14ac:dyDescent="0.25">
      <c r="A66" s="13"/>
      <c r="B66" s="6" t="s">
        <v>341</v>
      </c>
      <c r="C66" s="6" t="s">
        <v>259</v>
      </c>
      <c r="D66" s="6" t="s">
        <v>208</v>
      </c>
      <c r="E66" s="6" t="s">
        <v>340</v>
      </c>
      <c r="F66" s="6">
        <v>0.5</v>
      </c>
      <c r="G66" s="6">
        <v>1</v>
      </c>
      <c r="H66" s="6">
        <v>1</v>
      </c>
      <c r="I66" s="6">
        <v>0.9</v>
      </c>
      <c r="J66" s="10"/>
      <c r="M66" s="10"/>
    </row>
    <row r="67" spans="1:13" s="6" customFormat="1" x14ac:dyDescent="0.25">
      <c r="A67" s="13"/>
      <c r="B67" s="6" t="s">
        <v>342</v>
      </c>
      <c r="C67" s="6" t="s">
        <v>222</v>
      </c>
      <c r="D67" s="6" t="s">
        <v>208</v>
      </c>
      <c r="E67" s="6" t="s">
        <v>120</v>
      </c>
      <c r="F67" s="6">
        <v>0.25</v>
      </c>
      <c r="G67" s="6">
        <v>1</v>
      </c>
      <c r="H67" s="6">
        <v>1</v>
      </c>
      <c r="I67" s="6">
        <v>0.65</v>
      </c>
      <c r="J67" s="10"/>
      <c r="M67" s="10"/>
    </row>
    <row r="68" spans="1:13" s="6" customFormat="1" x14ac:dyDescent="0.25">
      <c r="A68" s="13"/>
      <c r="B68" s="6" t="s">
        <v>343</v>
      </c>
      <c r="C68" s="6" t="s">
        <v>254</v>
      </c>
      <c r="D68" s="6" t="s">
        <v>208</v>
      </c>
      <c r="E68" s="6" t="s">
        <v>128</v>
      </c>
      <c r="F68" s="6">
        <v>0</v>
      </c>
      <c r="G68" s="6">
        <v>75</v>
      </c>
      <c r="H68" s="6">
        <v>0</v>
      </c>
      <c r="I68" s="6">
        <v>0</v>
      </c>
      <c r="J68" s="10"/>
      <c r="M68" s="10"/>
    </row>
    <row r="69" spans="1:13" s="6" customFormat="1" x14ac:dyDescent="0.25">
      <c r="A69" s="13"/>
      <c r="B69" s="6" t="s">
        <v>344</v>
      </c>
      <c r="C69" s="6" t="s">
        <v>259</v>
      </c>
      <c r="D69" s="6" t="s">
        <v>208</v>
      </c>
      <c r="E69" s="6" t="s">
        <v>128</v>
      </c>
      <c r="F69" s="6">
        <v>0</v>
      </c>
      <c r="G69" s="6">
        <v>1</v>
      </c>
      <c r="H69" s="6">
        <v>0</v>
      </c>
      <c r="I69" s="6">
        <v>0</v>
      </c>
      <c r="J69" s="10"/>
      <c r="M69" s="10"/>
    </row>
    <row r="70" spans="1:13" s="6" customFormat="1" x14ac:dyDescent="0.25">
      <c r="A70" s="13"/>
      <c r="B70" s="6" t="s">
        <v>345</v>
      </c>
      <c r="C70" s="6" t="s">
        <v>254</v>
      </c>
      <c r="D70" s="6" t="s">
        <v>208</v>
      </c>
      <c r="E70" s="6" t="s">
        <v>128</v>
      </c>
      <c r="F70" s="6">
        <v>0</v>
      </c>
      <c r="G70" s="6">
        <v>70</v>
      </c>
      <c r="H70" s="6">
        <v>0</v>
      </c>
      <c r="I70" s="6">
        <v>0</v>
      </c>
      <c r="J70" s="10"/>
      <c r="M70" s="10"/>
    </row>
    <row r="71" spans="1:13" s="6" customFormat="1" x14ac:dyDescent="0.25">
      <c r="A71" s="13"/>
      <c r="B71" s="6" t="s">
        <v>346</v>
      </c>
      <c r="C71" s="6" t="s">
        <v>251</v>
      </c>
      <c r="D71" s="6" t="s">
        <v>208</v>
      </c>
      <c r="E71" s="6" t="s">
        <v>130</v>
      </c>
      <c r="F71" s="6">
        <v>0</v>
      </c>
      <c r="G71" s="6">
        <v>80</v>
      </c>
      <c r="H71" s="6">
        <v>0</v>
      </c>
      <c r="I71" s="6">
        <v>0</v>
      </c>
      <c r="J71" s="10"/>
      <c r="M71" s="10"/>
    </row>
    <row r="72" spans="1:13" s="6" customFormat="1" x14ac:dyDescent="0.25">
      <c r="A72" s="13"/>
      <c r="B72" s="6" t="s">
        <v>347</v>
      </c>
      <c r="C72" s="6" t="s">
        <v>219</v>
      </c>
      <c r="D72" s="6" t="s">
        <v>208</v>
      </c>
      <c r="E72" s="6" t="s">
        <v>128</v>
      </c>
      <c r="F72" s="6">
        <v>0</v>
      </c>
      <c r="G72" s="6">
        <v>30.5</v>
      </c>
      <c r="H72" s="6">
        <v>0</v>
      </c>
      <c r="I72" s="6">
        <v>0</v>
      </c>
      <c r="J72" s="10"/>
      <c r="M72" s="10"/>
    </row>
    <row r="73" spans="1:13" s="6" customFormat="1" x14ac:dyDescent="0.25">
      <c r="A73" s="13"/>
      <c r="B73" s="6" t="s">
        <v>348</v>
      </c>
      <c r="C73" s="6" t="s">
        <v>216</v>
      </c>
      <c r="D73" s="6" t="s">
        <v>208</v>
      </c>
      <c r="E73" s="6" t="s">
        <v>130</v>
      </c>
      <c r="F73" s="6">
        <v>0</v>
      </c>
      <c r="G73" s="6">
        <v>1</v>
      </c>
      <c r="H73" s="6">
        <v>0</v>
      </c>
      <c r="I73" s="6">
        <v>0</v>
      </c>
      <c r="J73" s="10"/>
      <c r="M73" s="10"/>
    </row>
  </sheetData>
  <printOptions horizontalCentered="1" gridLines="1"/>
  <pageMargins left="0.25" right="0.25" top="0.75" bottom="0.75" header="0.3" footer="0.3"/>
  <pageSetup orientation="portrait" horizontalDpi="1200" verticalDpi="1200" r:id="rId1"/>
  <headerFooter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workbookViewId="0"/>
  </sheetViews>
  <sheetFormatPr defaultRowHeight="15" x14ac:dyDescent="0.25"/>
  <cols>
    <col min="1" max="1" width="3.7109375" style="12" bestFit="1" customWidth="1"/>
    <col min="2" max="2" width="22" bestFit="1" customWidth="1"/>
    <col min="3" max="3" width="31.7109375" bestFit="1" customWidth="1"/>
    <col min="4" max="4" width="28.5703125" hidden="1" customWidth="1"/>
    <col min="5" max="5" width="0" hidden="1" customWidth="1"/>
    <col min="6" max="6" width="12.28515625" hidden="1" customWidth="1"/>
    <col min="7" max="7" width="13.85546875" hidden="1" customWidth="1"/>
    <col min="8" max="8" width="12.5703125" hidden="1" customWidth="1"/>
    <col min="9" max="9" width="14.140625" hidden="1" customWidth="1"/>
    <col min="10" max="10" width="9.140625" style="9"/>
    <col min="11" max="11" width="5.7109375" bestFit="1" customWidth="1"/>
    <col min="13" max="13" width="9.140625" style="9"/>
    <col min="15" max="15" width="9.140625" style="15"/>
  </cols>
  <sheetData>
    <row r="1" spans="1:15" s="7" customFormat="1" x14ac:dyDescent="0.25">
      <c r="A1" s="11"/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7" t="s">
        <v>6</v>
      </c>
      <c r="I1" s="7" t="s">
        <v>7</v>
      </c>
      <c r="J1" s="8" t="s">
        <v>391</v>
      </c>
      <c r="K1" s="7" t="s">
        <v>392</v>
      </c>
      <c r="L1" s="7" t="s">
        <v>393</v>
      </c>
      <c r="M1" s="8" t="s">
        <v>394</v>
      </c>
      <c r="O1" s="14" t="s">
        <v>403</v>
      </c>
    </row>
    <row r="2" spans="1:15" x14ac:dyDescent="0.25">
      <c r="A2" s="12">
        <v>1</v>
      </c>
      <c r="B2" t="s">
        <v>353</v>
      </c>
      <c r="C2" t="s">
        <v>354</v>
      </c>
      <c r="D2" t="s">
        <v>351</v>
      </c>
      <c r="E2" t="s">
        <v>355</v>
      </c>
      <c r="F2">
        <v>0.73080000000000001</v>
      </c>
      <c r="G2">
        <v>81.25</v>
      </c>
      <c r="H2">
        <v>80</v>
      </c>
      <c r="I2">
        <v>91.377499999999998</v>
      </c>
      <c r="J2" s="9">
        <f t="shared" ref="J2:J16" si="0">40*(I2/MAX(I$2:I$16))</f>
        <v>35.9517914912159</v>
      </c>
      <c r="K2">
        <v>1</v>
      </c>
      <c r="L2">
        <f t="shared" ref="L2:L14" si="1">IF(ISNUMBER(K2),60*((MAX(K$2:K$16)+1-K2)/MAX(K$2:K$16)),0)</f>
        <v>60</v>
      </c>
      <c r="M2" s="9">
        <f t="shared" ref="M2:M14" si="2">J2+L2</f>
        <v>95.9517914912159</v>
      </c>
      <c r="O2" s="15">
        <v>1</v>
      </c>
    </row>
    <row r="3" spans="1:15" x14ac:dyDescent="0.25">
      <c r="A3" s="12">
        <v>2</v>
      </c>
      <c r="B3" t="s">
        <v>349</v>
      </c>
      <c r="C3" t="s">
        <v>350</v>
      </c>
      <c r="D3" t="s">
        <v>351</v>
      </c>
      <c r="E3" t="s">
        <v>352</v>
      </c>
      <c r="F3">
        <v>0.8</v>
      </c>
      <c r="G3">
        <v>85</v>
      </c>
      <c r="H3">
        <v>84.166700000000006</v>
      </c>
      <c r="I3">
        <v>101.66670000000001</v>
      </c>
      <c r="J3" s="9">
        <f t="shared" si="0"/>
        <v>40</v>
      </c>
      <c r="K3">
        <v>2</v>
      </c>
      <c r="L3">
        <f t="shared" si="1"/>
        <v>55.384615384615387</v>
      </c>
      <c r="M3" s="9">
        <f t="shared" si="2"/>
        <v>95.384615384615387</v>
      </c>
      <c r="O3" s="15">
        <v>2</v>
      </c>
    </row>
    <row r="4" spans="1:15" x14ac:dyDescent="0.25">
      <c r="A4" s="12">
        <v>3</v>
      </c>
      <c r="B4" t="s">
        <v>358</v>
      </c>
      <c r="C4" t="s">
        <v>350</v>
      </c>
      <c r="D4" t="s">
        <v>351</v>
      </c>
      <c r="E4" t="s">
        <v>359</v>
      </c>
      <c r="F4">
        <v>0.6522</v>
      </c>
      <c r="G4">
        <v>86.428600000000003</v>
      </c>
      <c r="H4">
        <v>77.5</v>
      </c>
      <c r="I4">
        <v>87.368700000000004</v>
      </c>
      <c r="J4" s="9">
        <f t="shared" si="0"/>
        <v>34.374559221455996</v>
      </c>
      <c r="K4">
        <v>3</v>
      </c>
      <c r="L4">
        <f t="shared" si="1"/>
        <v>50.769230769230766</v>
      </c>
      <c r="M4" s="9">
        <f t="shared" si="2"/>
        <v>85.14378999068677</v>
      </c>
      <c r="O4" s="15">
        <v>3</v>
      </c>
    </row>
    <row r="5" spans="1:15" x14ac:dyDescent="0.25">
      <c r="A5" s="12">
        <v>4</v>
      </c>
      <c r="B5" t="s">
        <v>361</v>
      </c>
      <c r="C5" t="s">
        <v>350</v>
      </c>
      <c r="D5" t="s">
        <v>351</v>
      </c>
      <c r="E5" t="s">
        <v>362</v>
      </c>
      <c r="F5">
        <v>0.76670000000000005</v>
      </c>
      <c r="G5">
        <v>71.111099999999993</v>
      </c>
      <c r="H5">
        <v>66.666700000000006</v>
      </c>
      <c r="I5">
        <v>81.187600000000003</v>
      </c>
      <c r="J5" s="9">
        <f t="shared" si="0"/>
        <v>31.942651822081366</v>
      </c>
      <c r="K5">
        <v>4</v>
      </c>
      <c r="L5">
        <f t="shared" si="1"/>
        <v>46.153846153846153</v>
      </c>
      <c r="M5" s="9">
        <f t="shared" si="2"/>
        <v>78.09649797592752</v>
      </c>
      <c r="O5" s="16" t="s">
        <v>408</v>
      </c>
    </row>
    <row r="6" spans="1:15" x14ac:dyDescent="0.25">
      <c r="A6" s="12">
        <v>5</v>
      </c>
      <c r="B6" s="5" t="s">
        <v>399</v>
      </c>
      <c r="C6" t="s">
        <v>350</v>
      </c>
      <c r="D6" t="s">
        <v>351</v>
      </c>
      <c r="E6" t="s">
        <v>357</v>
      </c>
      <c r="F6">
        <v>0.68969999999999998</v>
      </c>
      <c r="G6">
        <v>85</v>
      </c>
      <c r="H6">
        <v>77</v>
      </c>
      <c r="I6">
        <v>89.424499999999995</v>
      </c>
      <c r="J6" s="9">
        <f t="shared" si="0"/>
        <v>35.183398300525141</v>
      </c>
      <c r="K6">
        <v>5</v>
      </c>
      <c r="L6">
        <f t="shared" si="1"/>
        <v>41.53846153846154</v>
      </c>
      <c r="M6" s="9">
        <f t="shared" si="2"/>
        <v>76.721859838986688</v>
      </c>
      <c r="O6" s="16" t="s">
        <v>409</v>
      </c>
    </row>
    <row r="7" spans="1:15" x14ac:dyDescent="0.25">
      <c r="A7" s="12">
        <v>6</v>
      </c>
      <c r="B7" t="s">
        <v>360</v>
      </c>
      <c r="C7" t="s">
        <v>354</v>
      </c>
      <c r="D7" t="s">
        <v>351</v>
      </c>
      <c r="E7" t="s">
        <v>97</v>
      </c>
      <c r="F7">
        <v>0.59260000000000002</v>
      </c>
      <c r="G7">
        <v>84.117599999999996</v>
      </c>
      <c r="H7">
        <v>83.75</v>
      </c>
      <c r="I7">
        <v>83.348100000000002</v>
      </c>
      <c r="J7" s="9">
        <f t="shared" si="0"/>
        <v>32.792684330267427</v>
      </c>
      <c r="K7">
        <v>6</v>
      </c>
      <c r="L7">
        <f t="shared" si="1"/>
        <v>36.923076923076927</v>
      </c>
      <c r="M7" s="9">
        <f t="shared" si="2"/>
        <v>69.715761253344354</v>
      </c>
      <c r="O7" s="16" t="s">
        <v>404</v>
      </c>
    </row>
    <row r="8" spans="1:15" x14ac:dyDescent="0.25">
      <c r="A8" s="12">
        <v>7</v>
      </c>
      <c r="B8" t="s">
        <v>366</v>
      </c>
      <c r="C8" t="s">
        <v>364</v>
      </c>
      <c r="D8" t="s">
        <v>351</v>
      </c>
      <c r="E8" t="s">
        <v>367</v>
      </c>
      <c r="F8">
        <v>0.57140000000000002</v>
      </c>
      <c r="G8">
        <v>78.095200000000006</v>
      </c>
      <c r="H8">
        <v>67</v>
      </c>
      <c r="I8">
        <v>71.423599999999993</v>
      </c>
      <c r="J8" s="9">
        <f t="shared" si="0"/>
        <v>28.101079311121534</v>
      </c>
      <c r="K8">
        <v>7</v>
      </c>
      <c r="L8">
        <f t="shared" si="1"/>
        <v>32.307692307692307</v>
      </c>
      <c r="M8" s="9">
        <f t="shared" si="2"/>
        <v>60.408771618813844</v>
      </c>
      <c r="O8" s="16" t="s">
        <v>405</v>
      </c>
    </row>
    <row r="9" spans="1:15" x14ac:dyDescent="0.25">
      <c r="A9" s="12">
        <v>8</v>
      </c>
      <c r="B9" t="s">
        <v>363</v>
      </c>
      <c r="C9" t="s">
        <v>364</v>
      </c>
      <c r="D9" t="s">
        <v>351</v>
      </c>
      <c r="E9" t="s">
        <v>365</v>
      </c>
      <c r="F9">
        <v>0.69230000000000003</v>
      </c>
      <c r="G9">
        <v>77.5</v>
      </c>
      <c r="H9">
        <v>64.357100000000003</v>
      </c>
      <c r="I9">
        <v>79.396100000000004</v>
      </c>
      <c r="J9" s="9">
        <f t="shared" si="0"/>
        <v>31.237799594164066</v>
      </c>
      <c r="K9">
        <v>8</v>
      </c>
      <c r="L9">
        <f t="shared" si="1"/>
        <v>27.692307692307693</v>
      </c>
      <c r="M9" s="9">
        <f t="shared" si="2"/>
        <v>58.93010728647176</v>
      </c>
    </row>
    <row r="10" spans="1:15" x14ac:dyDescent="0.25">
      <c r="A10" s="12">
        <v>9</v>
      </c>
      <c r="B10" t="s">
        <v>370</v>
      </c>
      <c r="C10" t="s">
        <v>354</v>
      </c>
      <c r="D10" t="s">
        <v>351</v>
      </c>
      <c r="E10" t="s">
        <v>371</v>
      </c>
      <c r="F10">
        <v>0.36359999999999998</v>
      </c>
      <c r="G10">
        <v>83.571399999999997</v>
      </c>
      <c r="H10">
        <v>75</v>
      </c>
      <c r="I10">
        <v>60.386600000000001</v>
      </c>
      <c r="J10" s="9">
        <f t="shared" si="0"/>
        <v>23.758654505359175</v>
      </c>
      <c r="K10">
        <v>9</v>
      </c>
      <c r="L10">
        <f t="shared" si="1"/>
        <v>23.076923076923077</v>
      </c>
      <c r="M10" s="9">
        <f t="shared" si="2"/>
        <v>46.835577582282255</v>
      </c>
    </row>
    <row r="11" spans="1:15" x14ac:dyDescent="0.25">
      <c r="A11" s="12">
        <v>10</v>
      </c>
      <c r="B11" t="s">
        <v>377</v>
      </c>
      <c r="C11" t="s">
        <v>373</v>
      </c>
      <c r="D11" t="s">
        <v>351</v>
      </c>
      <c r="E11" t="s">
        <v>378</v>
      </c>
      <c r="F11">
        <v>0.2</v>
      </c>
      <c r="G11">
        <v>73.333299999999994</v>
      </c>
      <c r="H11">
        <v>60</v>
      </c>
      <c r="I11">
        <v>38.666699999999999</v>
      </c>
      <c r="J11" s="9">
        <f t="shared" si="0"/>
        <v>15.213122880943317</v>
      </c>
      <c r="K11">
        <v>10</v>
      </c>
      <c r="L11">
        <f t="shared" si="1"/>
        <v>18.461538461538463</v>
      </c>
      <c r="M11" s="9">
        <f t="shared" si="2"/>
        <v>33.674661342481784</v>
      </c>
    </row>
    <row r="12" spans="1:15" x14ac:dyDescent="0.25">
      <c r="A12" s="12">
        <v>11</v>
      </c>
      <c r="B12" t="s">
        <v>375</v>
      </c>
      <c r="C12" t="s">
        <v>364</v>
      </c>
      <c r="D12" t="s">
        <v>351</v>
      </c>
      <c r="E12" t="s">
        <v>376</v>
      </c>
      <c r="F12">
        <v>0.38100000000000001</v>
      </c>
      <c r="G12">
        <v>78.461500000000001</v>
      </c>
      <c r="H12">
        <v>30.5</v>
      </c>
      <c r="I12">
        <v>42.093800000000002</v>
      </c>
      <c r="J12" s="9">
        <f t="shared" si="0"/>
        <v>16.561489651970604</v>
      </c>
      <c r="K12">
        <v>11</v>
      </c>
      <c r="L12">
        <f t="shared" si="1"/>
        <v>13.846153846153847</v>
      </c>
      <c r="M12" s="9">
        <f t="shared" si="2"/>
        <v>30.40764349812445</v>
      </c>
    </row>
    <row r="13" spans="1:15" x14ac:dyDescent="0.25">
      <c r="A13" s="12">
        <v>12</v>
      </c>
      <c r="B13" t="s">
        <v>379</v>
      </c>
      <c r="C13" t="s">
        <v>364</v>
      </c>
      <c r="D13" t="s">
        <v>351</v>
      </c>
      <c r="E13" t="s">
        <v>371</v>
      </c>
      <c r="F13">
        <v>0.36359999999999998</v>
      </c>
      <c r="G13">
        <v>69.357100000000003</v>
      </c>
      <c r="H13">
        <v>15.75</v>
      </c>
      <c r="I13">
        <v>31.5182</v>
      </c>
      <c r="J13" s="9">
        <f t="shared" si="0"/>
        <v>12.400599212918291</v>
      </c>
      <c r="K13">
        <v>12</v>
      </c>
      <c r="L13">
        <f t="shared" si="1"/>
        <v>9.2307692307692317</v>
      </c>
      <c r="M13" s="9">
        <f t="shared" si="2"/>
        <v>21.631368443687521</v>
      </c>
    </row>
    <row r="14" spans="1:15" x14ac:dyDescent="0.25">
      <c r="A14" s="12">
        <v>13</v>
      </c>
      <c r="B14" t="s">
        <v>382</v>
      </c>
      <c r="C14" t="s">
        <v>373</v>
      </c>
      <c r="D14" t="s">
        <v>351</v>
      </c>
      <c r="E14" t="s">
        <v>383</v>
      </c>
      <c r="F14">
        <v>0.25</v>
      </c>
      <c r="G14">
        <v>74.666700000000006</v>
      </c>
      <c r="H14">
        <v>20.666699999999999</v>
      </c>
      <c r="I14">
        <v>26.933399999999999</v>
      </c>
      <c r="J14" s="9">
        <f t="shared" si="0"/>
        <v>10.596744066641289</v>
      </c>
      <c r="K14">
        <v>13</v>
      </c>
      <c r="L14">
        <f t="shared" si="1"/>
        <v>4.6153846153846159</v>
      </c>
      <c r="M14" s="9">
        <f t="shared" si="2"/>
        <v>15.212128682025906</v>
      </c>
    </row>
    <row r="15" spans="1:15" s="6" customFormat="1" x14ac:dyDescent="0.25">
      <c r="A15" s="13"/>
      <c r="B15" s="6" t="s">
        <v>372</v>
      </c>
      <c r="C15" s="6" t="s">
        <v>373</v>
      </c>
      <c r="D15" s="6" t="s">
        <v>351</v>
      </c>
      <c r="E15" s="6" t="s">
        <v>374</v>
      </c>
      <c r="F15" s="6">
        <v>0.1071</v>
      </c>
      <c r="G15" s="6">
        <v>81.764700000000005</v>
      </c>
      <c r="H15" s="6">
        <v>95</v>
      </c>
      <c r="I15" s="6">
        <v>46.756999999999998</v>
      </c>
      <c r="J15" s="10">
        <f t="shared" si="0"/>
        <v>18.39619068977354</v>
      </c>
      <c r="M15" s="10"/>
      <c r="O15" s="17"/>
    </row>
    <row r="16" spans="1:15" s="6" customFormat="1" x14ac:dyDescent="0.25">
      <c r="A16" s="13"/>
      <c r="B16" s="6" t="s">
        <v>380</v>
      </c>
      <c r="C16" s="6" t="s">
        <v>373</v>
      </c>
      <c r="D16" s="6" t="s">
        <v>351</v>
      </c>
      <c r="E16" s="6" t="s">
        <v>381</v>
      </c>
      <c r="F16" s="6">
        <v>0.1</v>
      </c>
      <c r="G16" s="6">
        <v>70.833299999999994</v>
      </c>
      <c r="H16" s="6">
        <v>60</v>
      </c>
      <c r="I16" s="6">
        <v>31.083300000000001</v>
      </c>
      <c r="J16" s="10">
        <f t="shared" si="0"/>
        <v>12.229491072298009</v>
      </c>
      <c r="M16" s="10"/>
      <c r="O16" s="17"/>
    </row>
    <row r="17" spans="1:15" s="6" customFormat="1" x14ac:dyDescent="0.25">
      <c r="A17" s="13"/>
      <c r="B17" s="6" t="s">
        <v>368</v>
      </c>
      <c r="C17" s="6" t="s">
        <v>350</v>
      </c>
      <c r="D17" s="6" t="s">
        <v>351</v>
      </c>
      <c r="E17" s="6" t="s">
        <v>369</v>
      </c>
      <c r="F17" s="6">
        <v>0.6</v>
      </c>
      <c r="G17" s="6">
        <v>80</v>
      </c>
      <c r="H17" s="6">
        <v>40.5</v>
      </c>
      <c r="I17" s="6">
        <v>64.2</v>
      </c>
      <c r="J17" s="10"/>
      <c r="M17" s="10"/>
      <c r="O17" s="17"/>
    </row>
    <row r="18" spans="1:15" s="6" customFormat="1" x14ac:dyDescent="0.25">
      <c r="A18" s="13"/>
      <c r="B18" s="6" t="s">
        <v>384</v>
      </c>
      <c r="C18" s="6" t="s">
        <v>354</v>
      </c>
      <c r="D18" s="6" t="s">
        <v>351</v>
      </c>
      <c r="E18" s="6" t="s">
        <v>385</v>
      </c>
      <c r="F18" s="6">
        <v>0.16669999999999999</v>
      </c>
      <c r="G18" s="6">
        <v>87.5</v>
      </c>
      <c r="H18" s="6">
        <v>1</v>
      </c>
      <c r="I18" s="6">
        <v>14.9863</v>
      </c>
      <c r="J18" s="10"/>
      <c r="M18" s="10"/>
      <c r="O18" s="17"/>
    </row>
    <row r="19" spans="1:15" s="6" customFormat="1" x14ac:dyDescent="0.25">
      <c r="A19" s="13"/>
      <c r="B19" s="6" t="s">
        <v>386</v>
      </c>
      <c r="C19" s="6" t="s">
        <v>373</v>
      </c>
      <c r="D19" s="6" t="s">
        <v>351</v>
      </c>
      <c r="E19" s="6" t="s">
        <v>79</v>
      </c>
      <c r="F19" s="6">
        <v>0.33329999999999999</v>
      </c>
      <c r="G19" s="6">
        <v>1</v>
      </c>
      <c r="H19" s="6">
        <v>1</v>
      </c>
      <c r="I19" s="6">
        <v>0.73329999999999995</v>
      </c>
      <c r="J19" s="10"/>
      <c r="M19" s="10"/>
      <c r="O19" s="17"/>
    </row>
    <row r="20" spans="1:15" s="6" customFormat="1" x14ac:dyDescent="0.25">
      <c r="A20" s="13"/>
      <c r="B20" s="6" t="s">
        <v>387</v>
      </c>
      <c r="C20" s="6" t="s">
        <v>373</v>
      </c>
      <c r="D20" s="6" t="s">
        <v>351</v>
      </c>
      <c r="E20" s="6" t="s">
        <v>130</v>
      </c>
      <c r="F20" s="6">
        <v>0</v>
      </c>
      <c r="G20" s="6">
        <v>80</v>
      </c>
      <c r="H20" s="6">
        <v>0</v>
      </c>
      <c r="I20" s="6">
        <v>0</v>
      </c>
      <c r="J20" s="10"/>
      <c r="M20" s="10"/>
      <c r="O20" s="17"/>
    </row>
    <row r="21" spans="1:15" s="6" customFormat="1" x14ac:dyDescent="0.25">
      <c r="A21" s="13"/>
      <c r="B21" s="6" t="s">
        <v>388</v>
      </c>
      <c r="C21" s="6" t="s">
        <v>373</v>
      </c>
      <c r="D21" s="6" t="s">
        <v>351</v>
      </c>
      <c r="E21" s="6" t="s">
        <v>389</v>
      </c>
      <c r="F21" s="6">
        <v>0</v>
      </c>
      <c r="G21" s="6">
        <v>87.5</v>
      </c>
      <c r="H21" s="6">
        <v>0</v>
      </c>
      <c r="I21" s="6">
        <v>0</v>
      </c>
      <c r="J21" s="10"/>
      <c r="M21" s="10"/>
      <c r="O21" s="17"/>
    </row>
    <row r="22" spans="1:15" s="6" customFormat="1" x14ac:dyDescent="0.25">
      <c r="A22" s="13"/>
      <c r="B22" s="6" t="s">
        <v>390</v>
      </c>
      <c r="C22" s="6" t="s">
        <v>373</v>
      </c>
      <c r="D22" s="6" t="s">
        <v>351</v>
      </c>
      <c r="E22" s="6" t="s">
        <v>130</v>
      </c>
      <c r="F22" s="6">
        <v>0</v>
      </c>
      <c r="G22" s="6">
        <v>80</v>
      </c>
      <c r="H22" s="6">
        <v>0</v>
      </c>
      <c r="I22" s="6">
        <v>0</v>
      </c>
      <c r="J22" s="10"/>
      <c r="M22" s="10"/>
      <c r="O22" s="17"/>
    </row>
  </sheetData>
  <sortState ref="B2:M16">
    <sortCondition descending="1" ref="M2:M16"/>
  </sortState>
  <printOptions horizontalCentered="1" gridLines="1"/>
  <pageMargins left="0.25" right="0.25" top="0.75" bottom="0.75" header="0.3" footer="0.3"/>
  <pageSetup orientation="portrait" horizontalDpi="0" verticalDpi="0" r:id="rId1"/>
  <headerFooter>
    <oddHeader>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9"/>
  <sheetViews>
    <sheetView workbookViewId="0">
      <selection activeCell="I1" sqref="I1"/>
    </sheetView>
  </sheetViews>
  <sheetFormatPr defaultRowHeight="15" x14ac:dyDescent="0.25"/>
  <cols>
    <col min="1" max="1" width="23.85546875" bestFit="1" customWidth="1"/>
    <col min="2" max="2" width="37" bestFit="1" customWidth="1"/>
    <col min="3" max="3" width="28.5703125" bestFit="1" customWidth="1"/>
    <col min="5" max="5" width="12.28515625" bestFit="1" customWidth="1"/>
    <col min="6" max="6" width="13.85546875" bestFit="1" customWidth="1"/>
    <col min="7" max="7" width="12.5703125" bestFit="1" customWidth="1"/>
    <col min="8" max="8" width="14.140625" bestFit="1" customWidth="1"/>
    <col min="9" max="9" width="9.140625" style="15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9" x14ac:dyDescent="0.25">
      <c r="A2" t="s">
        <v>8</v>
      </c>
      <c r="B2" t="s">
        <v>9</v>
      </c>
      <c r="C2" t="s">
        <v>10</v>
      </c>
      <c r="D2" t="s">
        <v>11</v>
      </c>
      <c r="E2">
        <v>1</v>
      </c>
      <c r="F2">
        <v>80</v>
      </c>
      <c r="G2">
        <v>80</v>
      </c>
      <c r="H2">
        <v>112</v>
      </c>
    </row>
    <row r="3" spans="1:9" x14ac:dyDescent="0.25">
      <c r="A3" t="s">
        <v>12</v>
      </c>
      <c r="B3" t="s">
        <v>9</v>
      </c>
      <c r="C3" t="s">
        <v>10</v>
      </c>
      <c r="D3" t="s">
        <v>11</v>
      </c>
      <c r="E3">
        <v>1</v>
      </c>
      <c r="F3">
        <v>80</v>
      </c>
      <c r="G3">
        <v>80</v>
      </c>
      <c r="H3">
        <v>112</v>
      </c>
    </row>
    <row r="4" spans="1:9" x14ac:dyDescent="0.25">
      <c r="A4" t="s">
        <v>13</v>
      </c>
      <c r="B4" t="s">
        <v>14</v>
      </c>
      <c r="C4" t="s">
        <v>10</v>
      </c>
      <c r="D4" t="s">
        <v>15</v>
      </c>
      <c r="E4">
        <v>0.77080000000000004</v>
      </c>
      <c r="F4">
        <v>93.103399999999993</v>
      </c>
      <c r="G4">
        <v>98.125</v>
      </c>
      <c r="H4">
        <v>111.0141</v>
      </c>
      <c r="I4" s="16" t="s">
        <v>412</v>
      </c>
    </row>
    <row r="5" spans="1:9" x14ac:dyDescent="0.25">
      <c r="A5" t="s">
        <v>16</v>
      </c>
      <c r="B5" t="s">
        <v>14</v>
      </c>
      <c r="C5" t="s">
        <v>10</v>
      </c>
      <c r="D5" t="s">
        <v>15</v>
      </c>
      <c r="E5">
        <v>0.77080000000000004</v>
      </c>
      <c r="F5">
        <v>92.413799999999995</v>
      </c>
      <c r="G5">
        <v>93.125</v>
      </c>
      <c r="H5">
        <v>108.48260000000001</v>
      </c>
    </row>
    <row r="6" spans="1:9" x14ac:dyDescent="0.25">
      <c r="A6" t="s">
        <v>136</v>
      </c>
      <c r="B6" t="s">
        <v>137</v>
      </c>
      <c r="C6" t="s">
        <v>138</v>
      </c>
      <c r="D6" t="s">
        <v>139</v>
      </c>
      <c r="E6">
        <v>0.69769999999999999</v>
      </c>
      <c r="F6">
        <v>94.230800000000002</v>
      </c>
      <c r="G6">
        <v>94</v>
      </c>
      <c r="H6">
        <v>103.34480000000001</v>
      </c>
    </row>
    <row r="7" spans="1:9" x14ac:dyDescent="0.25">
      <c r="A7" t="s">
        <v>17</v>
      </c>
      <c r="B7" t="s">
        <v>18</v>
      </c>
      <c r="C7" t="s">
        <v>10</v>
      </c>
      <c r="D7" t="s">
        <v>19</v>
      </c>
      <c r="E7">
        <v>0.77270000000000005</v>
      </c>
      <c r="F7">
        <v>87.777799999999999</v>
      </c>
      <c r="G7">
        <v>87.5</v>
      </c>
      <c r="H7">
        <v>102.8259</v>
      </c>
    </row>
    <row r="8" spans="1:9" x14ac:dyDescent="0.25">
      <c r="A8" t="s">
        <v>206</v>
      </c>
      <c r="B8" t="s">
        <v>207</v>
      </c>
      <c r="C8" t="s">
        <v>208</v>
      </c>
      <c r="D8" t="s">
        <v>209</v>
      </c>
      <c r="E8">
        <v>0.7</v>
      </c>
      <c r="F8">
        <v>92.333299999999994</v>
      </c>
      <c r="G8">
        <v>94.375</v>
      </c>
      <c r="H8">
        <v>102.38330000000001</v>
      </c>
    </row>
    <row r="9" spans="1:9" x14ac:dyDescent="0.25">
      <c r="A9" t="s">
        <v>140</v>
      </c>
      <c r="B9" t="s">
        <v>137</v>
      </c>
      <c r="C9" t="s">
        <v>138</v>
      </c>
      <c r="D9" t="s">
        <v>11</v>
      </c>
      <c r="E9">
        <v>1</v>
      </c>
      <c r="F9">
        <v>70</v>
      </c>
      <c r="G9">
        <v>80</v>
      </c>
      <c r="H9">
        <v>102</v>
      </c>
    </row>
    <row r="10" spans="1:9" x14ac:dyDescent="0.25">
      <c r="A10" t="s">
        <v>349</v>
      </c>
      <c r="B10" t="s">
        <v>350</v>
      </c>
      <c r="C10" t="s">
        <v>351</v>
      </c>
      <c r="D10" t="s">
        <v>352</v>
      </c>
      <c r="E10">
        <v>0.8</v>
      </c>
      <c r="F10">
        <v>85</v>
      </c>
      <c r="G10">
        <v>84.166700000000006</v>
      </c>
      <c r="H10">
        <v>101.66670000000001</v>
      </c>
    </row>
    <row r="11" spans="1:9" x14ac:dyDescent="0.25">
      <c r="A11" t="s">
        <v>210</v>
      </c>
      <c r="B11" t="s">
        <v>211</v>
      </c>
      <c r="C11" t="s">
        <v>208</v>
      </c>
      <c r="D11" t="s">
        <v>212</v>
      </c>
      <c r="E11">
        <v>0.61899999999999999</v>
      </c>
      <c r="F11">
        <v>100</v>
      </c>
      <c r="G11">
        <v>97.142899999999997</v>
      </c>
      <c r="H11">
        <v>100.7572</v>
      </c>
    </row>
    <row r="12" spans="1:9" x14ac:dyDescent="0.25">
      <c r="A12" t="s">
        <v>141</v>
      </c>
      <c r="B12" t="s">
        <v>142</v>
      </c>
      <c r="C12" t="s">
        <v>138</v>
      </c>
      <c r="D12" t="s">
        <v>143</v>
      </c>
      <c r="E12">
        <v>0.65449999999999997</v>
      </c>
      <c r="F12">
        <v>95.757599999999996</v>
      </c>
      <c r="G12">
        <v>94.375</v>
      </c>
      <c r="H12">
        <v>100.4233</v>
      </c>
    </row>
    <row r="13" spans="1:9" x14ac:dyDescent="0.25">
      <c r="A13" t="s">
        <v>213</v>
      </c>
      <c r="B13" t="s">
        <v>207</v>
      </c>
      <c r="C13" t="s">
        <v>208</v>
      </c>
      <c r="D13" t="s">
        <v>214</v>
      </c>
      <c r="E13">
        <v>0.65959999999999996</v>
      </c>
      <c r="F13">
        <v>93.793099999999995</v>
      </c>
      <c r="G13">
        <v>95</v>
      </c>
      <c r="H13">
        <v>99.865899999999996</v>
      </c>
    </row>
    <row r="14" spans="1:9" x14ac:dyDescent="0.25">
      <c r="A14" t="s">
        <v>144</v>
      </c>
      <c r="B14" t="s">
        <v>137</v>
      </c>
      <c r="C14" t="s">
        <v>138</v>
      </c>
      <c r="D14" t="s">
        <v>145</v>
      </c>
      <c r="E14">
        <v>0.65910000000000002</v>
      </c>
      <c r="F14">
        <v>94.814800000000005</v>
      </c>
      <c r="G14">
        <v>92.666700000000006</v>
      </c>
      <c r="H14">
        <v>99.559100000000001</v>
      </c>
    </row>
    <row r="15" spans="1:9" x14ac:dyDescent="0.25">
      <c r="A15" t="s">
        <v>20</v>
      </c>
      <c r="B15" t="s">
        <v>21</v>
      </c>
      <c r="C15" t="s">
        <v>10</v>
      </c>
      <c r="D15" t="s">
        <v>22</v>
      </c>
      <c r="E15">
        <v>0.69640000000000002</v>
      </c>
      <c r="F15">
        <v>90</v>
      </c>
      <c r="G15">
        <v>89.375</v>
      </c>
      <c r="H15">
        <v>98.426000000000002</v>
      </c>
      <c r="I15" s="16" t="s">
        <v>412</v>
      </c>
    </row>
    <row r="16" spans="1:9" x14ac:dyDescent="0.25">
      <c r="A16" t="s">
        <v>215</v>
      </c>
      <c r="B16" t="s">
        <v>216</v>
      </c>
      <c r="C16" t="s">
        <v>208</v>
      </c>
      <c r="D16" t="s">
        <v>217</v>
      </c>
      <c r="E16">
        <v>0.66</v>
      </c>
      <c r="F16">
        <v>91</v>
      </c>
      <c r="G16">
        <v>95.625</v>
      </c>
      <c r="H16">
        <v>98.31</v>
      </c>
    </row>
    <row r="17" spans="1:9" x14ac:dyDescent="0.25">
      <c r="A17" t="s">
        <v>218</v>
      </c>
      <c r="B17" t="s">
        <v>219</v>
      </c>
      <c r="C17" t="s">
        <v>208</v>
      </c>
      <c r="D17" t="s">
        <v>220</v>
      </c>
      <c r="E17">
        <v>0.75</v>
      </c>
      <c r="F17">
        <v>85.882400000000004</v>
      </c>
      <c r="G17">
        <v>84.545500000000004</v>
      </c>
      <c r="H17">
        <v>98.23</v>
      </c>
    </row>
    <row r="18" spans="1:9" x14ac:dyDescent="0.25">
      <c r="A18" t="s">
        <v>221</v>
      </c>
      <c r="B18" t="s">
        <v>222</v>
      </c>
      <c r="C18" t="s">
        <v>208</v>
      </c>
      <c r="D18" t="s">
        <v>223</v>
      </c>
      <c r="E18">
        <v>0.73680000000000001</v>
      </c>
      <c r="F18">
        <v>85.714299999999994</v>
      </c>
      <c r="G18">
        <v>87.5</v>
      </c>
      <c r="H18">
        <v>98.154300000000006</v>
      </c>
      <c r="I18" s="16" t="s">
        <v>413</v>
      </c>
    </row>
    <row r="19" spans="1:9" x14ac:dyDescent="0.25">
      <c r="A19" t="s">
        <v>224</v>
      </c>
      <c r="B19" t="s">
        <v>211</v>
      </c>
      <c r="C19" t="s">
        <v>208</v>
      </c>
      <c r="D19" t="s">
        <v>225</v>
      </c>
      <c r="E19">
        <v>0.59260000000000002</v>
      </c>
      <c r="F19">
        <v>98.484800000000007</v>
      </c>
      <c r="G19">
        <v>98.125</v>
      </c>
      <c r="H19">
        <v>97.612099999999998</v>
      </c>
    </row>
    <row r="20" spans="1:9" x14ac:dyDescent="0.25">
      <c r="A20" t="s">
        <v>226</v>
      </c>
      <c r="B20" t="s">
        <v>227</v>
      </c>
      <c r="C20" t="s">
        <v>208</v>
      </c>
      <c r="D20" t="s">
        <v>228</v>
      </c>
      <c r="E20">
        <v>0.75</v>
      </c>
      <c r="F20">
        <v>85</v>
      </c>
      <c r="G20">
        <v>83.75</v>
      </c>
      <c r="H20">
        <v>97.25</v>
      </c>
      <c r="I20" s="16" t="s">
        <v>413</v>
      </c>
    </row>
    <row r="21" spans="1:9" x14ac:dyDescent="0.25">
      <c r="A21" t="s">
        <v>146</v>
      </c>
      <c r="B21" t="s">
        <v>137</v>
      </c>
      <c r="C21" t="s">
        <v>138</v>
      </c>
      <c r="D21" t="s">
        <v>147</v>
      </c>
      <c r="E21">
        <v>0.6744</v>
      </c>
      <c r="F21">
        <v>91.153800000000004</v>
      </c>
      <c r="G21">
        <v>89.333299999999994</v>
      </c>
      <c r="H21">
        <v>97.207400000000007</v>
      </c>
    </row>
    <row r="22" spans="1:9" x14ac:dyDescent="0.25">
      <c r="A22" t="s">
        <v>229</v>
      </c>
      <c r="B22" t="s">
        <v>207</v>
      </c>
      <c r="C22" t="s">
        <v>208</v>
      </c>
      <c r="D22" t="s">
        <v>32</v>
      </c>
      <c r="E22">
        <v>0.63039999999999996</v>
      </c>
      <c r="F22">
        <v>92.5</v>
      </c>
      <c r="G22">
        <v>96</v>
      </c>
      <c r="H22">
        <v>96.712000000000003</v>
      </c>
    </row>
    <row r="23" spans="1:9" x14ac:dyDescent="0.25">
      <c r="A23" t="s">
        <v>230</v>
      </c>
      <c r="B23" t="s">
        <v>231</v>
      </c>
      <c r="C23" t="s">
        <v>208</v>
      </c>
      <c r="D23" t="s">
        <v>232</v>
      </c>
      <c r="E23">
        <v>0.71150000000000002</v>
      </c>
      <c r="F23">
        <v>88.125</v>
      </c>
      <c r="G23">
        <v>81.875</v>
      </c>
      <c r="H23">
        <v>95.450900000000004</v>
      </c>
    </row>
    <row r="24" spans="1:9" x14ac:dyDescent="0.25">
      <c r="A24" t="s">
        <v>148</v>
      </c>
      <c r="B24" t="s">
        <v>142</v>
      </c>
      <c r="C24" t="s">
        <v>138</v>
      </c>
      <c r="D24" t="s">
        <v>149</v>
      </c>
      <c r="E24">
        <v>0.57779999999999998</v>
      </c>
      <c r="F24">
        <v>96.296300000000002</v>
      </c>
      <c r="G24">
        <v>93.076899999999995</v>
      </c>
      <c r="H24">
        <v>92.870800000000003</v>
      </c>
    </row>
    <row r="25" spans="1:9" x14ac:dyDescent="0.25">
      <c r="A25" t="s">
        <v>150</v>
      </c>
      <c r="B25" t="s">
        <v>137</v>
      </c>
      <c r="C25" t="s">
        <v>138</v>
      </c>
      <c r="D25" t="s">
        <v>151</v>
      </c>
      <c r="E25">
        <v>0.7</v>
      </c>
      <c r="F25">
        <v>88.333299999999994</v>
      </c>
      <c r="G25">
        <v>77.142899999999997</v>
      </c>
      <c r="H25">
        <v>92.6905</v>
      </c>
    </row>
    <row r="26" spans="1:9" x14ac:dyDescent="0.25">
      <c r="A26" t="s">
        <v>23</v>
      </c>
      <c r="B26" t="s">
        <v>18</v>
      </c>
      <c r="C26" t="s">
        <v>10</v>
      </c>
      <c r="D26" t="s">
        <v>24</v>
      </c>
      <c r="E26">
        <v>0.878</v>
      </c>
      <c r="F26">
        <v>70</v>
      </c>
      <c r="G26">
        <v>77.5</v>
      </c>
      <c r="H26">
        <v>92.46</v>
      </c>
    </row>
    <row r="27" spans="1:9" x14ac:dyDescent="0.25">
      <c r="A27" t="s">
        <v>25</v>
      </c>
      <c r="B27" t="s">
        <v>18</v>
      </c>
      <c r="C27" t="s">
        <v>10</v>
      </c>
      <c r="D27" t="s">
        <v>26</v>
      </c>
      <c r="E27">
        <v>0.71250000000000002</v>
      </c>
      <c r="F27">
        <v>82.083299999999994</v>
      </c>
      <c r="G27">
        <v>82.5</v>
      </c>
      <c r="H27">
        <v>91.484399999999994</v>
      </c>
    </row>
    <row r="28" spans="1:9" x14ac:dyDescent="0.25">
      <c r="A28" t="s">
        <v>353</v>
      </c>
      <c r="B28" t="s">
        <v>354</v>
      </c>
      <c r="C28" t="s">
        <v>351</v>
      </c>
      <c r="D28" t="s">
        <v>355</v>
      </c>
      <c r="E28">
        <v>0.73080000000000001</v>
      </c>
      <c r="F28">
        <v>81.25</v>
      </c>
      <c r="G28">
        <v>80</v>
      </c>
      <c r="H28">
        <v>91.377499999999998</v>
      </c>
    </row>
    <row r="29" spans="1:9" x14ac:dyDescent="0.25">
      <c r="A29" t="s">
        <v>152</v>
      </c>
      <c r="B29" t="s">
        <v>142</v>
      </c>
      <c r="C29" t="s">
        <v>138</v>
      </c>
      <c r="D29" t="s">
        <v>153</v>
      </c>
      <c r="E29">
        <v>0.65710000000000002</v>
      </c>
      <c r="F29">
        <v>88.095200000000006</v>
      </c>
      <c r="G29">
        <v>82.583299999999994</v>
      </c>
      <c r="H29">
        <v>90.920699999999997</v>
      </c>
    </row>
    <row r="30" spans="1:9" x14ac:dyDescent="0.25">
      <c r="A30" t="s">
        <v>233</v>
      </c>
      <c r="B30" t="s">
        <v>222</v>
      </c>
      <c r="C30" t="s">
        <v>208</v>
      </c>
      <c r="D30" t="s">
        <v>234</v>
      </c>
      <c r="E30">
        <v>0.68330000000000002</v>
      </c>
      <c r="F30">
        <v>82.777799999999999</v>
      </c>
      <c r="G30">
        <v>85.625</v>
      </c>
      <c r="H30">
        <v>90.812100000000001</v>
      </c>
    </row>
    <row r="31" spans="1:9" x14ac:dyDescent="0.25">
      <c r="A31" t="s">
        <v>235</v>
      </c>
      <c r="B31" t="s">
        <v>231</v>
      </c>
      <c r="C31" t="s">
        <v>208</v>
      </c>
      <c r="D31" t="s">
        <v>236</v>
      </c>
      <c r="E31">
        <v>0.57140000000000002</v>
      </c>
      <c r="F31">
        <v>91.538499999999999</v>
      </c>
      <c r="G31">
        <v>94.166700000000006</v>
      </c>
      <c r="H31">
        <v>89.971800000000002</v>
      </c>
    </row>
    <row r="32" spans="1:9" x14ac:dyDescent="0.25">
      <c r="A32" t="s">
        <v>154</v>
      </c>
      <c r="B32" t="s">
        <v>142</v>
      </c>
      <c r="C32" t="s">
        <v>138</v>
      </c>
      <c r="D32" t="s">
        <v>155</v>
      </c>
      <c r="E32">
        <v>0.56359999999999999</v>
      </c>
      <c r="F32">
        <v>93.939400000000006</v>
      </c>
      <c r="G32">
        <v>91.875</v>
      </c>
      <c r="H32">
        <v>89.694199999999995</v>
      </c>
    </row>
    <row r="33" spans="1:9" x14ac:dyDescent="0.25">
      <c r="A33" t="s">
        <v>356</v>
      </c>
      <c r="B33" t="s">
        <v>350</v>
      </c>
      <c r="C33" t="s">
        <v>351</v>
      </c>
      <c r="D33" t="s">
        <v>357</v>
      </c>
      <c r="E33">
        <v>0.68969999999999998</v>
      </c>
      <c r="F33">
        <v>85</v>
      </c>
      <c r="G33">
        <v>77</v>
      </c>
      <c r="H33">
        <v>89.424499999999995</v>
      </c>
    </row>
    <row r="34" spans="1:9" x14ac:dyDescent="0.25">
      <c r="A34" t="s">
        <v>237</v>
      </c>
      <c r="B34" t="s">
        <v>227</v>
      </c>
      <c r="C34" t="s">
        <v>208</v>
      </c>
      <c r="D34" t="s">
        <v>238</v>
      </c>
      <c r="E34">
        <v>0.69810000000000005</v>
      </c>
      <c r="F34">
        <v>80.625</v>
      </c>
      <c r="G34">
        <v>81.875</v>
      </c>
      <c r="H34">
        <v>89.034300000000002</v>
      </c>
    </row>
    <row r="35" spans="1:9" x14ac:dyDescent="0.25">
      <c r="A35" t="s">
        <v>27</v>
      </c>
      <c r="B35" t="s">
        <v>9</v>
      </c>
      <c r="C35" t="s">
        <v>10</v>
      </c>
      <c r="D35" t="s">
        <v>28</v>
      </c>
      <c r="E35">
        <v>0.51719999999999999</v>
      </c>
      <c r="F35">
        <v>96.857100000000003</v>
      </c>
      <c r="G35">
        <v>97.333299999999994</v>
      </c>
      <c r="H35">
        <v>89.027799999999999</v>
      </c>
    </row>
    <row r="36" spans="1:9" x14ac:dyDescent="0.25">
      <c r="A36" t="s">
        <v>29</v>
      </c>
      <c r="B36" t="s">
        <v>21</v>
      </c>
      <c r="C36" t="s">
        <v>10</v>
      </c>
      <c r="D36" t="s">
        <v>30</v>
      </c>
      <c r="E36">
        <v>0.6</v>
      </c>
      <c r="F36">
        <v>91</v>
      </c>
      <c r="G36">
        <v>83.333299999999994</v>
      </c>
      <c r="H36">
        <v>87.933300000000003</v>
      </c>
    </row>
    <row r="37" spans="1:9" x14ac:dyDescent="0.25">
      <c r="A37" t="s">
        <v>239</v>
      </c>
      <c r="B37" t="s">
        <v>216</v>
      </c>
      <c r="C37" t="s">
        <v>208</v>
      </c>
      <c r="D37" t="s">
        <v>240</v>
      </c>
      <c r="E37">
        <v>0.61819999999999997</v>
      </c>
      <c r="F37">
        <v>88.181799999999996</v>
      </c>
      <c r="G37">
        <v>82.5</v>
      </c>
      <c r="H37">
        <v>87.513999999999996</v>
      </c>
    </row>
    <row r="38" spans="1:9" x14ac:dyDescent="0.25">
      <c r="A38" t="s">
        <v>358</v>
      </c>
      <c r="B38" t="s">
        <v>350</v>
      </c>
      <c r="C38" t="s">
        <v>351</v>
      </c>
      <c r="D38" t="s">
        <v>359</v>
      </c>
      <c r="E38">
        <v>0.6522</v>
      </c>
      <c r="F38">
        <v>86.428600000000003</v>
      </c>
      <c r="G38">
        <v>77.5</v>
      </c>
      <c r="H38">
        <v>87.368700000000004</v>
      </c>
    </row>
    <row r="39" spans="1:9" x14ac:dyDescent="0.25">
      <c r="A39" t="s">
        <v>241</v>
      </c>
      <c r="B39" t="s">
        <v>231</v>
      </c>
      <c r="C39" t="s">
        <v>208</v>
      </c>
      <c r="D39" t="s">
        <v>242</v>
      </c>
      <c r="E39">
        <v>0.56520000000000004</v>
      </c>
      <c r="F39">
        <v>90.714299999999994</v>
      </c>
      <c r="G39">
        <v>86.153800000000004</v>
      </c>
      <c r="H39">
        <v>85.733199999999997</v>
      </c>
    </row>
    <row r="40" spans="1:9" x14ac:dyDescent="0.25">
      <c r="A40" t="s">
        <v>31</v>
      </c>
      <c r="B40" t="s">
        <v>14</v>
      </c>
      <c r="C40" t="s">
        <v>10</v>
      </c>
      <c r="D40" t="s">
        <v>32</v>
      </c>
      <c r="E40">
        <v>0.63039999999999996</v>
      </c>
      <c r="F40">
        <v>83.571399999999997</v>
      </c>
      <c r="G40">
        <v>80.666700000000006</v>
      </c>
      <c r="H40">
        <v>84.950100000000006</v>
      </c>
    </row>
    <row r="41" spans="1:9" x14ac:dyDescent="0.25">
      <c r="A41" t="s">
        <v>243</v>
      </c>
      <c r="B41" t="s">
        <v>244</v>
      </c>
      <c r="C41" t="s">
        <v>208</v>
      </c>
      <c r="D41" t="s">
        <v>245</v>
      </c>
      <c r="E41">
        <v>0.60609999999999997</v>
      </c>
      <c r="F41">
        <v>84.25</v>
      </c>
      <c r="G41">
        <v>84.375</v>
      </c>
      <c r="H41">
        <v>84.813900000000004</v>
      </c>
    </row>
    <row r="42" spans="1:9" x14ac:dyDescent="0.25">
      <c r="A42" t="s">
        <v>246</v>
      </c>
      <c r="B42" t="s">
        <v>216</v>
      </c>
      <c r="C42" t="s">
        <v>208</v>
      </c>
      <c r="D42" t="s">
        <v>247</v>
      </c>
      <c r="E42">
        <v>0.5333</v>
      </c>
      <c r="F42">
        <v>92.592600000000004</v>
      </c>
      <c r="G42">
        <v>87.5</v>
      </c>
      <c r="H42">
        <v>84.379599999999996</v>
      </c>
    </row>
    <row r="43" spans="1:9" x14ac:dyDescent="0.25">
      <c r="A43" t="s">
        <v>33</v>
      </c>
      <c r="B43" t="s">
        <v>18</v>
      </c>
      <c r="C43" t="s">
        <v>10</v>
      </c>
      <c r="D43" t="s">
        <v>34</v>
      </c>
      <c r="E43">
        <v>0.61539999999999995</v>
      </c>
      <c r="F43">
        <v>83.191500000000005</v>
      </c>
      <c r="G43">
        <v>82.5</v>
      </c>
      <c r="H43">
        <v>84.195999999999998</v>
      </c>
    </row>
    <row r="44" spans="1:9" x14ac:dyDescent="0.25">
      <c r="A44" t="s">
        <v>156</v>
      </c>
      <c r="B44" t="s">
        <v>137</v>
      </c>
      <c r="C44" t="s">
        <v>138</v>
      </c>
      <c r="D44" t="s">
        <v>157</v>
      </c>
      <c r="E44">
        <v>1</v>
      </c>
      <c r="F44">
        <v>60</v>
      </c>
      <c r="G44">
        <v>60</v>
      </c>
      <c r="H44">
        <v>84</v>
      </c>
    </row>
    <row r="45" spans="1:9" x14ac:dyDescent="0.25">
      <c r="A45" t="s">
        <v>35</v>
      </c>
      <c r="B45" t="s">
        <v>9</v>
      </c>
      <c r="C45" t="s">
        <v>10</v>
      </c>
      <c r="D45" t="s">
        <v>36</v>
      </c>
      <c r="E45">
        <v>0.4783</v>
      </c>
      <c r="F45">
        <v>96.071399999999997</v>
      </c>
      <c r="G45">
        <v>93.636399999999995</v>
      </c>
      <c r="H45">
        <v>83.405500000000004</v>
      </c>
    </row>
    <row r="46" spans="1:9" x14ac:dyDescent="0.25">
      <c r="A46" t="s">
        <v>360</v>
      </c>
      <c r="B46" t="s">
        <v>354</v>
      </c>
      <c r="C46" t="s">
        <v>351</v>
      </c>
      <c r="D46" t="s">
        <v>97</v>
      </c>
      <c r="E46">
        <v>0.59260000000000002</v>
      </c>
      <c r="F46">
        <v>84.117599999999996</v>
      </c>
      <c r="G46">
        <v>83.75</v>
      </c>
      <c r="H46">
        <v>83.348100000000002</v>
      </c>
      <c r="I46" s="16" t="s">
        <v>414</v>
      </c>
    </row>
    <row r="47" spans="1:9" x14ac:dyDescent="0.25">
      <c r="A47" t="s">
        <v>248</v>
      </c>
      <c r="B47" t="s">
        <v>216</v>
      </c>
      <c r="C47" t="s">
        <v>208</v>
      </c>
      <c r="D47" t="s">
        <v>249</v>
      </c>
      <c r="E47">
        <v>0.75</v>
      </c>
      <c r="F47">
        <v>73.333299999999994</v>
      </c>
      <c r="G47">
        <v>70</v>
      </c>
      <c r="H47">
        <v>83</v>
      </c>
    </row>
    <row r="48" spans="1:9" x14ac:dyDescent="0.25">
      <c r="A48" t="s">
        <v>250</v>
      </c>
      <c r="B48" t="s">
        <v>251</v>
      </c>
      <c r="C48" t="s">
        <v>208</v>
      </c>
      <c r="D48" t="s">
        <v>252</v>
      </c>
      <c r="E48">
        <v>0.58330000000000004</v>
      </c>
      <c r="F48">
        <v>85.833299999999994</v>
      </c>
      <c r="G48">
        <v>81.25</v>
      </c>
      <c r="H48">
        <v>82.566599999999994</v>
      </c>
    </row>
    <row r="49" spans="1:8" x14ac:dyDescent="0.25">
      <c r="A49" t="s">
        <v>253</v>
      </c>
      <c r="B49" t="s">
        <v>254</v>
      </c>
      <c r="C49" t="s">
        <v>208</v>
      </c>
      <c r="D49" t="s">
        <v>79</v>
      </c>
      <c r="E49">
        <v>0.33329999999999999</v>
      </c>
      <c r="F49">
        <v>115</v>
      </c>
      <c r="G49">
        <v>110</v>
      </c>
      <c r="H49">
        <v>82.329499999999996</v>
      </c>
    </row>
    <row r="50" spans="1:8" x14ac:dyDescent="0.25">
      <c r="A50" t="s">
        <v>255</v>
      </c>
      <c r="B50" t="s">
        <v>211</v>
      </c>
      <c r="C50" t="s">
        <v>208</v>
      </c>
      <c r="D50" t="s">
        <v>256</v>
      </c>
      <c r="E50">
        <v>0.46150000000000002</v>
      </c>
      <c r="F50">
        <v>95.625</v>
      </c>
      <c r="G50">
        <v>93.333299999999994</v>
      </c>
      <c r="H50">
        <v>81.464299999999994</v>
      </c>
    </row>
    <row r="51" spans="1:8" x14ac:dyDescent="0.25">
      <c r="A51" t="s">
        <v>257</v>
      </c>
      <c r="B51" t="s">
        <v>219</v>
      </c>
      <c r="C51" t="s">
        <v>208</v>
      </c>
      <c r="D51" t="s">
        <v>30</v>
      </c>
      <c r="E51">
        <v>0.6</v>
      </c>
      <c r="F51">
        <v>81.333299999999994</v>
      </c>
      <c r="G51">
        <v>81.333299999999994</v>
      </c>
      <c r="H51">
        <v>81.333299999999994</v>
      </c>
    </row>
    <row r="52" spans="1:8" x14ac:dyDescent="0.25">
      <c r="A52" t="s">
        <v>361</v>
      </c>
      <c r="B52" t="s">
        <v>350</v>
      </c>
      <c r="C52" t="s">
        <v>351</v>
      </c>
      <c r="D52" t="s">
        <v>362</v>
      </c>
      <c r="E52">
        <v>0.76670000000000005</v>
      </c>
      <c r="F52">
        <v>71.111099999999993</v>
      </c>
      <c r="G52">
        <v>66.666700000000006</v>
      </c>
      <c r="H52">
        <v>81.187600000000003</v>
      </c>
    </row>
    <row r="53" spans="1:8" x14ac:dyDescent="0.25">
      <c r="A53" t="s">
        <v>37</v>
      </c>
      <c r="B53" t="s">
        <v>9</v>
      </c>
      <c r="C53" t="s">
        <v>10</v>
      </c>
      <c r="D53" t="s">
        <v>38</v>
      </c>
      <c r="E53">
        <v>0.4118</v>
      </c>
      <c r="F53">
        <v>96.774199999999993</v>
      </c>
      <c r="G53">
        <v>100.9091</v>
      </c>
      <c r="H53">
        <v>80.215299999999999</v>
      </c>
    </row>
    <row r="54" spans="1:8" x14ac:dyDescent="0.25">
      <c r="A54" t="s">
        <v>258</v>
      </c>
      <c r="B54" t="s">
        <v>259</v>
      </c>
      <c r="C54" t="s">
        <v>208</v>
      </c>
      <c r="D54" t="s">
        <v>260</v>
      </c>
      <c r="E54">
        <v>0.57999999999999996</v>
      </c>
      <c r="F54">
        <v>84</v>
      </c>
      <c r="G54">
        <v>78</v>
      </c>
      <c r="H54">
        <v>79.92</v>
      </c>
    </row>
    <row r="55" spans="1:8" x14ac:dyDescent="0.25">
      <c r="A55" t="s">
        <v>39</v>
      </c>
      <c r="B55" t="s">
        <v>21</v>
      </c>
      <c r="C55" t="s">
        <v>10</v>
      </c>
      <c r="D55" t="s">
        <v>40</v>
      </c>
      <c r="E55">
        <v>0.50790000000000002</v>
      </c>
      <c r="F55">
        <v>90</v>
      </c>
      <c r="G55">
        <v>84.375</v>
      </c>
      <c r="H55">
        <v>79.460999999999999</v>
      </c>
    </row>
    <row r="56" spans="1:8" x14ac:dyDescent="0.25">
      <c r="A56" t="s">
        <v>41</v>
      </c>
      <c r="B56" t="s">
        <v>42</v>
      </c>
      <c r="C56" t="s">
        <v>10</v>
      </c>
      <c r="D56" t="s">
        <v>43</v>
      </c>
      <c r="E56">
        <v>0.58489999999999998</v>
      </c>
      <c r="F56">
        <v>82.8125</v>
      </c>
      <c r="G56">
        <v>77.5</v>
      </c>
      <c r="H56">
        <v>79.436999999999998</v>
      </c>
    </row>
    <row r="57" spans="1:8" x14ac:dyDescent="0.25">
      <c r="A57" t="s">
        <v>363</v>
      </c>
      <c r="B57" t="s">
        <v>364</v>
      </c>
      <c r="C57" t="s">
        <v>351</v>
      </c>
      <c r="D57" t="s">
        <v>365</v>
      </c>
      <c r="E57">
        <v>0.69230000000000003</v>
      </c>
      <c r="F57">
        <v>77.5</v>
      </c>
      <c r="G57">
        <v>64.357100000000003</v>
      </c>
      <c r="H57">
        <v>79.396100000000004</v>
      </c>
    </row>
    <row r="58" spans="1:8" x14ac:dyDescent="0.25">
      <c r="A58" t="s">
        <v>158</v>
      </c>
      <c r="B58" t="s">
        <v>137</v>
      </c>
      <c r="C58" t="s">
        <v>138</v>
      </c>
      <c r="D58" t="s">
        <v>159</v>
      </c>
      <c r="E58">
        <v>0.66669999999999996</v>
      </c>
      <c r="F58">
        <v>73.333299999999994</v>
      </c>
      <c r="G58">
        <v>73.333299999999994</v>
      </c>
      <c r="H58">
        <v>78.224599999999995</v>
      </c>
    </row>
    <row r="59" spans="1:8" x14ac:dyDescent="0.25">
      <c r="A59" t="s">
        <v>261</v>
      </c>
      <c r="B59" t="s">
        <v>227</v>
      </c>
      <c r="C59" t="s">
        <v>208</v>
      </c>
      <c r="D59" t="s">
        <v>61</v>
      </c>
      <c r="E59">
        <v>0.6038</v>
      </c>
      <c r="F59">
        <v>76.5625</v>
      </c>
      <c r="G59">
        <v>77.5</v>
      </c>
      <c r="H59">
        <v>77.228399999999993</v>
      </c>
    </row>
    <row r="60" spans="1:8" x14ac:dyDescent="0.25">
      <c r="A60" t="s">
        <v>44</v>
      </c>
      <c r="B60" t="s">
        <v>9</v>
      </c>
      <c r="C60" t="s">
        <v>10</v>
      </c>
      <c r="D60" t="s">
        <v>45</v>
      </c>
      <c r="E60">
        <v>0.42220000000000002</v>
      </c>
      <c r="F60">
        <v>98.148099999999999</v>
      </c>
      <c r="G60">
        <v>89</v>
      </c>
      <c r="H60">
        <v>77.0381</v>
      </c>
    </row>
    <row r="61" spans="1:8" x14ac:dyDescent="0.25">
      <c r="A61" t="s">
        <v>262</v>
      </c>
      <c r="B61" t="s">
        <v>231</v>
      </c>
      <c r="C61" t="s">
        <v>208</v>
      </c>
      <c r="D61" t="s">
        <v>263</v>
      </c>
      <c r="E61">
        <v>0.625</v>
      </c>
      <c r="F61">
        <v>76</v>
      </c>
      <c r="G61">
        <v>73.333299999999994</v>
      </c>
      <c r="H61">
        <v>76.833299999999994</v>
      </c>
    </row>
    <row r="62" spans="1:8" x14ac:dyDescent="0.25">
      <c r="A62" t="s">
        <v>46</v>
      </c>
      <c r="B62" t="s">
        <v>21</v>
      </c>
      <c r="C62" t="s">
        <v>10</v>
      </c>
      <c r="D62" t="s">
        <v>47</v>
      </c>
      <c r="E62">
        <v>0.6</v>
      </c>
      <c r="F62">
        <v>78.333299999999994</v>
      </c>
      <c r="G62">
        <v>73.333299999999994</v>
      </c>
      <c r="H62">
        <v>76.333299999999994</v>
      </c>
    </row>
    <row r="63" spans="1:8" x14ac:dyDescent="0.25">
      <c r="A63" t="s">
        <v>264</v>
      </c>
      <c r="B63" t="s">
        <v>254</v>
      </c>
      <c r="C63" t="s">
        <v>208</v>
      </c>
      <c r="D63" t="s">
        <v>265</v>
      </c>
      <c r="E63">
        <v>0.49209999999999998</v>
      </c>
      <c r="F63">
        <v>88.157899999999998</v>
      </c>
      <c r="G63">
        <v>80.625</v>
      </c>
      <c r="H63">
        <v>75.632499999999993</v>
      </c>
    </row>
    <row r="64" spans="1:8" x14ac:dyDescent="0.25">
      <c r="A64" t="s">
        <v>266</v>
      </c>
      <c r="B64" t="s">
        <v>211</v>
      </c>
      <c r="C64" t="s">
        <v>208</v>
      </c>
      <c r="D64" t="s">
        <v>267</v>
      </c>
      <c r="E64">
        <v>0.4</v>
      </c>
      <c r="F64">
        <v>94.761899999999997</v>
      </c>
      <c r="G64">
        <v>94.285700000000006</v>
      </c>
      <c r="H64">
        <v>75.619</v>
      </c>
    </row>
    <row r="65" spans="1:9" x14ac:dyDescent="0.25">
      <c r="A65" t="s">
        <v>48</v>
      </c>
      <c r="B65" t="s">
        <v>49</v>
      </c>
      <c r="C65" t="s">
        <v>10</v>
      </c>
      <c r="D65" t="s">
        <v>50</v>
      </c>
      <c r="E65">
        <v>0.48</v>
      </c>
      <c r="F65">
        <v>86.5</v>
      </c>
      <c r="G65">
        <v>84.375</v>
      </c>
      <c r="H65">
        <v>75.27</v>
      </c>
    </row>
    <row r="66" spans="1:9" x14ac:dyDescent="0.25">
      <c r="A66" t="s">
        <v>268</v>
      </c>
      <c r="B66" t="s">
        <v>222</v>
      </c>
      <c r="C66" t="s">
        <v>208</v>
      </c>
      <c r="D66" t="s">
        <v>269</v>
      </c>
      <c r="E66">
        <v>0.56140000000000001</v>
      </c>
      <c r="F66">
        <v>80.571399999999997</v>
      </c>
      <c r="G66">
        <v>75</v>
      </c>
      <c r="H66">
        <v>75.232799999999997</v>
      </c>
    </row>
    <row r="67" spans="1:9" x14ac:dyDescent="0.25">
      <c r="A67" t="s">
        <v>51</v>
      </c>
      <c r="B67" t="s">
        <v>52</v>
      </c>
      <c r="C67" t="s">
        <v>10</v>
      </c>
      <c r="D67" t="s">
        <v>53</v>
      </c>
      <c r="E67">
        <v>0.66669999999999996</v>
      </c>
      <c r="F67">
        <v>73.636399999999995</v>
      </c>
      <c r="G67">
        <v>65</v>
      </c>
      <c r="H67">
        <v>75.093400000000003</v>
      </c>
    </row>
    <row r="68" spans="1:9" x14ac:dyDescent="0.25">
      <c r="A68" t="s">
        <v>270</v>
      </c>
      <c r="B68" t="s">
        <v>259</v>
      </c>
      <c r="C68" t="s">
        <v>208</v>
      </c>
      <c r="D68" t="s">
        <v>271</v>
      </c>
      <c r="E68">
        <v>0.53190000000000004</v>
      </c>
      <c r="F68">
        <v>82.069000000000003</v>
      </c>
      <c r="G68">
        <v>77.692300000000003</v>
      </c>
      <c r="H68">
        <v>74.729399999999998</v>
      </c>
    </row>
    <row r="69" spans="1:9" x14ac:dyDescent="0.25">
      <c r="A69" t="s">
        <v>54</v>
      </c>
      <c r="B69" t="s">
        <v>49</v>
      </c>
      <c r="C69" t="s">
        <v>10</v>
      </c>
      <c r="D69" t="s">
        <v>55</v>
      </c>
      <c r="E69">
        <v>0.6452</v>
      </c>
      <c r="F69">
        <v>74.210499999999996</v>
      </c>
      <c r="G69">
        <v>67</v>
      </c>
      <c r="H69">
        <v>74.680599999999998</v>
      </c>
    </row>
    <row r="70" spans="1:9" x14ac:dyDescent="0.25">
      <c r="A70" t="s">
        <v>272</v>
      </c>
      <c r="B70" t="s">
        <v>207</v>
      </c>
      <c r="C70" t="s">
        <v>208</v>
      </c>
      <c r="D70" t="s">
        <v>273</v>
      </c>
      <c r="E70">
        <v>0.53569999999999995</v>
      </c>
      <c r="F70">
        <v>80</v>
      </c>
      <c r="G70">
        <v>78.75</v>
      </c>
      <c r="H70">
        <v>74.355999999999995</v>
      </c>
    </row>
    <row r="71" spans="1:9" x14ac:dyDescent="0.25">
      <c r="A71" t="s">
        <v>56</v>
      </c>
      <c r="B71" t="s">
        <v>49</v>
      </c>
      <c r="C71" t="s">
        <v>10</v>
      </c>
      <c r="D71" t="s">
        <v>57</v>
      </c>
      <c r="E71">
        <v>0.48349999999999999</v>
      </c>
      <c r="F71">
        <v>84.181799999999996</v>
      </c>
      <c r="G71">
        <v>83.75</v>
      </c>
      <c r="H71">
        <v>74.201899999999995</v>
      </c>
    </row>
    <row r="72" spans="1:9" x14ac:dyDescent="0.25">
      <c r="A72" t="s">
        <v>274</v>
      </c>
      <c r="B72" t="s">
        <v>216</v>
      </c>
      <c r="C72" t="s">
        <v>208</v>
      </c>
      <c r="D72" t="s">
        <v>275</v>
      </c>
      <c r="E72">
        <v>0.57140000000000002</v>
      </c>
      <c r="F72">
        <v>80</v>
      </c>
      <c r="G72">
        <v>70</v>
      </c>
      <c r="H72">
        <v>73.712000000000003</v>
      </c>
    </row>
    <row r="73" spans="1:9" x14ac:dyDescent="0.25">
      <c r="A73" t="s">
        <v>58</v>
      </c>
      <c r="B73" t="s">
        <v>42</v>
      </c>
      <c r="C73" t="s">
        <v>10</v>
      </c>
      <c r="D73" t="s">
        <v>59</v>
      </c>
      <c r="E73">
        <v>0.55000000000000004</v>
      </c>
      <c r="F73">
        <v>78.055599999999998</v>
      </c>
      <c r="G73">
        <v>76.25</v>
      </c>
      <c r="H73">
        <v>73.430599999999998</v>
      </c>
    </row>
    <row r="74" spans="1:9" x14ac:dyDescent="0.25">
      <c r="A74" t="s">
        <v>60</v>
      </c>
      <c r="B74" t="s">
        <v>52</v>
      </c>
      <c r="C74" t="s">
        <v>10</v>
      </c>
      <c r="D74" t="s">
        <v>61</v>
      </c>
      <c r="E74">
        <v>0.6038</v>
      </c>
      <c r="F74">
        <v>75.9375</v>
      </c>
      <c r="G74">
        <v>68.125</v>
      </c>
      <c r="H74">
        <v>73.101100000000002</v>
      </c>
    </row>
    <row r="75" spans="1:9" x14ac:dyDescent="0.25">
      <c r="A75" t="s">
        <v>276</v>
      </c>
      <c r="B75" t="s">
        <v>219</v>
      </c>
      <c r="C75" t="s">
        <v>208</v>
      </c>
      <c r="D75" t="s">
        <v>277</v>
      </c>
      <c r="E75">
        <v>0.47060000000000002</v>
      </c>
      <c r="F75">
        <v>83.225800000000007</v>
      </c>
      <c r="G75">
        <v>80.833299999999994</v>
      </c>
      <c r="H75">
        <v>71.499399999999994</v>
      </c>
    </row>
    <row r="76" spans="1:9" x14ac:dyDescent="0.25">
      <c r="A76" t="s">
        <v>366</v>
      </c>
      <c r="B76" t="s">
        <v>364</v>
      </c>
      <c r="C76" t="s">
        <v>351</v>
      </c>
      <c r="D76" t="s">
        <v>367</v>
      </c>
      <c r="E76">
        <v>0.57140000000000002</v>
      </c>
      <c r="F76">
        <v>78.095200000000006</v>
      </c>
      <c r="G76">
        <v>67</v>
      </c>
      <c r="H76">
        <v>71.423599999999993</v>
      </c>
      <c r="I76" s="16" t="s">
        <v>414</v>
      </c>
    </row>
    <row r="77" spans="1:9" x14ac:dyDescent="0.25">
      <c r="A77" t="s">
        <v>62</v>
      </c>
      <c r="B77" t="s">
        <v>14</v>
      </c>
      <c r="C77" t="s">
        <v>10</v>
      </c>
      <c r="D77" t="s">
        <v>63</v>
      </c>
      <c r="E77">
        <v>0.5111</v>
      </c>
      <c r="F77">
        <v>81.111099999999993</v>
      </c>
      <c r="G77">
        <v>68.333299999999994</v>
      </c>
      <c r="H77">
        <v>68.789199999999994</v>
      </c>
    </row>
    <row r="78" spans="1:9" x14ac:dyDescent="0.25">
      <c r="A78" t="s">
        <v>64</v>
      </c>
      <c r="B78" t="s">
        <v>14</v>
      </c>
      <c r="C78" t="s">
        <v>10</v>
      </c>
      <c r="D78" t="s">
        <v>65</v>
      </c>
      <c r="E78">
        <v>0.6552</v>
      </c>
      <c r="F78">
        <v>63.333300000000001</v>
      </c>
      <c r="G78">
        <v>68</v>
      </c>
      <c r="H78">
        <v>68.695999999999998</v>
      </c>
    </row>
    <row r="79" spans="1:9" x14ac:dyDescent="0.25">
      <c r="A79" t="s">
        <v>278</v>
      </c>
      <c r="B79" t="s">
        <v>259</v>
      </c>
      <c r="C79" t="s">
        <v>208</v>
      </c>
      <c r="D79" t="s">
        <v>279</v>
      </c>
      <c r="E79">
        <v>0.30769999999999997</v>
      </c>
      <c r="F79">
        <v>92.5</v>
      </c>
      <c r="G79">
        <v>100</v>
      </c>
      <c r="H79">
        <v>68.462299999999999</v>
      </c>
    </row>
    <row r="80" spans="1:9" x14ac:dyDescent="0.25">
      <c r="A80" t="s">
        <v>66</v>
      </c>
      <c r="B80" t="s">
        <v>49</v>
      </c>
      <c r="C80" t="s">
        <v>10</v>
      </c>
      <c r="D80" t="s">
        <v>67</v>
      </c>
      <c r="E80">
        <v>0.4194</v>
      </c>
      <c r="F80">
        <v>86.607100000000003</v>
      </c>
      <c r="G80">
        <v>79.375</v>
      </c>
      <c r="H80">
        <v>68.072999999999993</v>
      </c>
    </row>
    <row r="81" spans="1:9" x14ac:dyDescent="0.25">
      <c r="A81" t="s">
        <v>280</v>
      </c>
      <c r="B81" t="s">
        <v>251</v>
      </c>
      <c r="C81" t="s">
        <v>208</v>
      </c>
      <c r="D81" t="s">
        <v>281</v>
      </c>
      <c r="E81">
        <v>0.40679999999999999</v>
      </c>
      <c r="F81">
        <v>86.666700000000006</v>
      </c>
      <c r="G81">
        <v>78.333299999999994</v>
      </c>
      <c r="H81">
        <v>66.589299999999994</v>
      </c>
    </row>
    <row r="82" spans="1:9" x14ac:dyDescent="0.25">
      <c r="A82" t="s">
        <v>68</v>
      </c>
      <c r="B82" t="s">
        <v>69</v>
      </c>
      <c r="C82" t="s">
        <v>10</v>
      </c>
      <c r="D82" t="s">
        <v>70</v>
      </c>
      <c r="E82">
        <v>0.78259999999999996</v>
      </c>
      <c r="F82">
        <v>53</v>
      </c>
      <c r="G82">
        <v>62.222200000000001</v>
      </c>
      <c r="H82">
        <v>66.366699999999994</v>
      </c>
    </row>
    <row r="83" spans="1:9" x14ac:dyDescent="0.25">
      <c r="A83" t="s">
        <v>368</v>
      </c>
      <c r="B83" t="s">
        <v>350</v>
      </c>
      <c r="C83" t="s">
        <v>351</v>
      </c>
      <c r="D83" t="s">
        <v>369</v>
      </c>
      <c r="E83">
        <v>0.6</v>
      </c>
      <c r="F83">
        <v>80</v>
      </c>
      <c r="G83">
        <v>40.5</v>
      </c>
      <c r="H83">
        <v>64.2</v>
      </c>
    </row>
    <row r="84" spans="1:9" x14ac:dyDescent="0.25">
      <c r="A84" t="s">
        <v>282</v>
      </c>
      <c r="B84" t="s">
        <v>254</v>
      </c>
      <c r="C84" t="s">
        <v>208</v>
      </c>
      <c r="D84" t="s">
        <v>283</v>
      </c>
      <c r="E84">
        <v>0.3725</v>
      </c>
      <c r="F84">
        <v>85.8065</v>
      </c>
      <c r="G84">
        <v>78</v>
      </c>
      <c r="H84">
        <v>63.1629</v>
      </c>
    </row>
    <row r="85" spans="1:9" x14ac:dyDescent="0.25">
      <c r="A85" t="s">
        <v>71</v>
      </c>
      <c r="B85" t="s">
        <v>72</v>
      </c>
      <c r="C85" t="s">
        <v>10</v>
      </c>
      <c r="D85" t="s">
        <v>73</v>
      </c>
      <c r="E85">
        <v>0.5</v>
      </c>
      <c r="F85">
        <v>70</v>
      </c>
      <c r="G85">
        <v>70</v>
      </c>
      <c r="H85">
        <v>63</v>
      </c>
    </row>
    <row r="86" spans="1:9" x14ac:dyDescent="0.25">
      <c r="A86" t="s">
        <v>74</v>
      </c>
      <c r="B86" t="s">
        <v>52</v>
      </c>
      <c r="C86" t="s">
        <v>10</v>
      </c>
      <c r="D86" t="s">
        <v>75</v>
      </c>
      <c r="E86">
        <v>0.45829999999999999</v>
      </c>
      <c r="F86">
        <v>79.310299999999998</v>
      </c>
      <c r="G86">
        <v>64.545500000000004</v>
      </c>
      <c r="H86">
        <v>62.1661</v>
      </c>
    </row>
    <row r="87" spans="1:9" x14ac:dyDescent="0.25">
      <c r="A87" t="s">
        <v>160</v>
      </c>
      <c r="B87" t="s">
        <v>161</v>
      </c>
      <c r="C87" t="s">
        <v>138</v>
      </c>
      <c r="D87" t="s">
        <v>162</v>
      </c>
      <c r="E87">
        <v>0.4</v>
      </c>
      <c r="F87">
        <v>84.166700000000006</v>
      </c>
      <c r="G87">
        <v>70.25</v>
      </c>
      <c r="H87">
        <v>61.7667</v>
      </c>
    </row>
    <row r="88" spans="1:9" x14ac:dyDescent="0.25">
      <c r="A88" t="s">
        <v>76</v>
      </c>
      <c r="B88" t="s">
        <v>42</v>
      </c>
      <c r="C88" t="s">
        <v>10</v>
      </c>
      <c r="D88" t="s">
        <v>77</v>
      </c>
      <c r="E88">
        <v>0.48280000000000001</v>
      </c>
      <c r="F88">
        <v>77.222200000000001</v>
      </c>
      <c r="G88">
        <v>60</v>
      </c>
      <c r="H88">
        <v>61.282899999999998</v>
      </c>
    </row>
    <row r="89" spans="1:9" x14ac:dyDescent="0.25">
      <c r="A89" t="s">
        <v>284</v>
      </c>
      <c r="B89" t="s">
        <v>259</v>
      </c>
      <c r="C89" t="s">
        <v>208</v>
      </c>
      <c r="D89" t="s">
        <v>285</v>
      </c>
      <c r="E89">
        <v>0.4</v>
      </c>
      <c r="F89">
        <v>80</v>
      </c>
      <c r="G89">
        <v>72.5</v>
      </c>
      <c r="H89">
        <v>61</v>
      </c>
    </row>
    <row r="90" spans="1:9" x14ac:dyDescent="0.25">
      <c r="A90" t="s">
        <v>286</v>
      </c>
      <c r="B90" t="s">
        <v>251</v>
      </c>
      <c r="C90" t="s">
        <v>208</v>
      </c>
      <c r="D90" t="s">
        <v>287</v>
      </c>
      <c r="E90">
        <v>0.35</v>
      </c>
      <c r="F90">
        <v>86.388900000000007</v>
      </c>
      <c r="G90">
        <v>76.363600000000005</v>
      </c>
      <c r="H90">
        <v>60.781599999999997</v>
      </c>
    </row>
    <row r="91" spans="1:9" x14ac:dyDescent="0.25">
      <c r="A91" t="s">
        <v>288</v>
      </c>
      <c r="B91" t="s">
        <v>289</v>
      </c>
      <c r="C91" t="s">
        <v>208</v>
      </c>
      <c r="D91" t="s">
        <v>290</v>
      </c>
      <c r="E91">
        <v>0.78129999999999999</v>
      </c>
      <c r="F91">
        <v>52.1</v>
      </c>
      <c r="G91">
        <v>49.307699999999997</v>
      </c>
      <c r="H91">
        <v>60.428800000000003</v>
      </c>
    </row>
    <row r="92" spans="1:9" x14ac:dyDescent="0.25">
      <c r="A92" t="s">
        <v>370</v>
      </c>
      <c r="B92" t="s">
        <v>354</v>
      </c>
      <c r="C92" t="s">
        <v>351</v>
      </c>
      <c r="D92" t="s">
        <v>371</v>
      </c>
      <c r="E92">
        <v>0.36359999999999998</v>
      </c>
      <c r="F92">
        <v>83.571399999999997</v>
      </c>
      <c r="G92">
        <v>75</v>
      </c>
      <c r="H92">
        <v>60.386600000000001</v>
      </c>
    </row>
    <row r="93" spans="1:9" x14ac:dyDescent="0.25">
      <c r="A93" t="s">
        <v>163</v>
      </c>
      <c r="B93" t="s">
        <v>161</v>
      </c>
      <c r="C93" t="s">
        <v>138</v>
      </c>
      <c r="D93" t="s">
        <v>164</v>
      </c>
      <c r="E93">
        <v>0.35289999999999999</v>
      </c>
      <c r="F93">
        <v>79.090900000000005</v>
      </c>
      <c r="G93">
        <v>80</v>
      </c>
      <c r="H93">
        <v>59.911200000000001</v>
      </c>
    </row>
    <row r="94" spans="1:9" x14ac:dyDescent="0.25">
      <c r="A94" t="s">
        <v>165</v>
      </c>
      <c r="B94" t="s">
        <v>166</v>
      </c>
      <c r="C94" t="s">
        <v>138</v>
      </c>
      <c r="D94" t="s">
        <v>149</v>
      </c>
      <c r="E94">
        <v>0.57779999999999998</v>
      </c>
      <c r="F94">
        <v>70.740700000000004</v>
      </c>
      <c r="G94">
        <v>47.076900000000002</v>
      </c>
      <c r="H94">
        <v>59.704700000000003</v>
      </c>
      <c r="I94" s="16" t="s">
        <v>417</v>
      </c>
    </row>
    <row r="95" spans="1:9" x14ac:dyDescent="0.25">
      <c r="A95" t="s">
        <v>291</v>
      </c>
      <c r="B95" t="s">
        <v>254</v>
      </c>
      <c r="C95" t="s">
        <v>208</v>
      </c>
      <c r="D95" t="s">
        <v>292</v>
      </c>
      <c r="E95">
        <v>0.3125</v>
      </c>
      <c r="F95">
        <v>87</v>
      </c>
      <c r="G95">
        <v>80</v>
      </c>
      <c r="H95">
        <v>59.1875</v>
      </c>
    </row>
    <row r="96" spans="1:9" x14ac:dyDescent="0.25">
      <c r="A96" t="s">
        <v>78</v>
      </c>
      <c r="B96" t="s">
        <v>9</v>
      </c>
      <c r="C96" t="s">
        <v>10</v>
      </c>
      <c r="D96" t="s">
        <v>79</v>
      </c>
      <c r="E96">
        <v>0.33329999999999999</v>
      </c>
      <c r="F96">
        <v>80</v>
      </c>
      <c r="G96">
        <v>80</v>
      </c>
      <c r="H96">
        <v>58.664000000000001</v>
      </c>
    </row>
    <row r="97" spans="1:8" x14ac:dyDescent="0.25">
      <c r="A97" t="s">
        <v>293</v>
      </c>
      <c r="B97" t="s">
        <v>216</v>
      </c>
      <c r="C97" t="s">
        <v>208</v>
      </c>
      <c r="D97" t="s">
        <v>294</v>
      </c>
      <c r="E97">
        <v>0.33329999999999999</v>
      </c>
      <c r="F97">
        <v>80</v>
      </c>
      <c r="G97">
        <v>80</v>
      </c>
      <c r="H97">
        <v>58.664000000000001</v>
      </c>
    </row>
    <row r="98" spans="1:8" x14ac:dyDescent="0.25">
      <c r="A98" t="s">
        <v>295</v>
      </c>
      <c r="B98" t="s">
        <v>254</v>
      </c>
      <c r="C98" t="s">
        <v>208</v>
      </c>
      <c r="D98" t="s">
        <v>296</v>
      </c>
      <c r="E98">
        <v>0.33329999999999999</v>
      </c>
      <c r="F98">
        <v>80</v>
      </c>
      <c r="G98">
        <v>80</v>
      </c>
      <c r="H98">
        <v>58.664000000000001</v>
      </c>
    </row>
    <row r="99" spans="1:8" x14ac:dyDescent="0.25">
      <c r="A99" t="s">
        <v>80</v>
      </c>
      <c r="B99" t="s">
        <v>52</v>
      </c>
      <c r="C99" t="s">
        <v>10</v>
      </c>
      <c r="D99" t="s">
        <v>81</v>
      </c>
      <c r="E99">
        <v>0.63890000000000002</v>
      </c>
      <c r="F99">
        <v>61.863599999999998</v>
      </c>
      <c r="G99">
        <v>47.666699999999999</v>
      </c>
      <c r="H99">
        <v>58.591299999999997</v>
      </c>
    </row>
    <row r="100" spans="1:8" x14ac:dyDescent="0.25">
      <c r="A100" t="s">
        <v>82</v>
      </c>
      <c r="B100" t="s">
        <v>83</v>
      </c>
      <c r="C100" t="s">
        <v>10</v>
      </c>
      <c r="D100" t="s">
        <v>84</v>
      </c>
      <c r="E100">
        <v>0.33329999999999999</v>
      </c>
      <c r="F100">
        <v>78.333299999999994</v>
      </c>
      <c r="G100">
        <v>78.571399999999997</v>
      </c>
      <c r="H100">
        <v>57.536999999999999</v>
      </c>
    </row>
    <row r="101" spans="1:8" x14ac:dyDescent="0.25">
      <c r="A101" t="s">
        <v>167</v>
      </c>
      <c r="B101" t="s">
        <v>161</v>
      </c>
      <c r="C101" t="s">
        <v>138</v>
      </c>
      <c r="D101" t="s">
        <v>168</v>
      </c>
      <c r="E101">
        <v>0.53849999999999998</v>
      </c>
      <c r="F101">
        <v>74.375</v>
      </c>
      <c r="G101">
        <v>41.857100000000003</v>
      </c>
      <c r="H101">
        <v>56.793799999999997</v>
      </c>
    </row>
    <row r="102" spans="1:8" x14ac:dyDescent="0.25">
      <c r="A102" t="s">
        <v>297</v>
      </c>
      <c r="B102" t="s">
        <v>244</v>
      </c>
      <c r="C102" t="s">
        <v>208</v>
      </c>
      <c r="D102" t="s">
        <v>298</v>
      </c>
      <c r="E102">
        <v>0.3</v>
      </c>
      <c r="F102">
        <v>82.222200000000001</v>
      </c>
      <c r="G102">
        <v>71.111099999999993</v>
      </c>
      <c r="H102">
        <v>53.1111</v>
      </c>
    </row>
    <row r="103" spans="1:8" x14ac:dyDescent="0.25">
      <c r="A103" t="s">
        <v>299</v>
      </c>
      <c r="B103" t="s">
        <v>254</v>
      </c>
      <c r="C103" t="s">
        <v>208</v>
      </c>
      <c r="D103" t="s">
        <v>300</v>
      </c>
      <c r="E103">
        <v>0.2</v>
      </c>
      <c r="F103">
        <v>100</v>
      </c>
      <c r="G103">
        <v>80</v>
      </c>
      <c r="H103">
        <v>52</v>
      </c>
    </row>
    <row r="104" spans="1:8" x14ac:dyDescent="0.25">
      <c r="A104" t="s">
        <v>85</v>
      </c>
      <c r="B104" t="s">
        <v>83</v>
      </c>
      <c r="C104" t="s">
        <v>10</v>
      </c>
      <c r="D104" t="s">
        <v>86</v>
      </c>
      <c r="E104">
        <v>0.35899999999999999</v>
      </c>
      <c r="F104">
        <v>76.666700000000006</v>
      </c>
      <c r="G104">
        <v>60</v>
      </c>
      <c r="H104">
        <v>51.523299999999999</v>
      </c>
    </row>
    <row r="105" spans="1:8" x14ac:dyDescent="0.25">
      <c r="A105" t="s">
        <v>301</v>
      </c>
      <c r="B105" t="s">
        <v>244</v>
      </c>
      <c r="C105" t="s">
        <v>208</v>
      </c>
      <c r="D105" t="s">
        <v>302</v>
      </c>
      <c r="E105">
        <v>0.25490000000000002</v>
      </c>
      <c r="F105">
        <v>80.645200000000003</v>
      </c>
      <c r="G105">
        <v>75.714299999999994</v>
      </c>
      <c r="H105">
        <v>50.842199999999998</v>
      </c>
    </row>
    <row r="106" spans="1:8" x14ac:dyDescent="0.25">
      <c r="A106" t="s">
        <v>87</v>
      </c>
      <c r="B106" t="s">
        <v>21</v>
      </c>
      <c r="C106" t="s">
        <v>10</v>
      </c>
      <c r="D106" t="s">
        <v>88</v>
      </c>
      <c r="E106">
        <v>0.8</v>
      </c>
      <c r="F106">
        <v>47</v>
      </c>
      <c r="G106">
        <v>30.5</v>
      </c>
      <c r="H106">
        <v>49.8</v>
      </c>
    </row>
    <row r="107" spans="1:8" x14ac:dyDescent="0.25">
      <c r="A107" t="s">
        <v>303</v>
      </c>
      <c r="B107" t="s">
        <v>244</v>
      </c>
      <c r="C107" t="s">
        <v>208</v>
      </c>
      <c r="D107" t="s">
        <v>304</v>
      </c>
      <c r="E107">
        <v>0.3</v>
      </c>
      <c r="F107">
        <v>84.444400000000002</v>
      </c>
      <c r="G107">
        <v>60.2</v>
      </c>
      <c r="H107">
        <v>49.4133</v>
      </c>
    </row>
    <row r="108" spans="1:8" x14ac:dyDescent="0.25">
      <c r="A108" t="s">
        <v>372</v>
      </c>
      <c r="B108" t="s">
        <v>373</v>
      </c>
      <c r="C108" t="s">
        <v>351</v>
      </c>
      <c r="D108" t="s">
        <v>374</v>
      </c>
      <c r="E108">
        <v>0.1071</v>
      </c>
      <c r="F108">
        <v>81.764700000000005</v>
      </c>
      <c r="G108">
        <v>95</v>
      </c>
      <c r="H108">
        <v>46.756999999999998</v>
      </c>
    </row>
    <row r="109" spans="1:8" x14ac:dyDescent="0.25">
      <c r="A109" t="s">
        <v>169</v>
      </c>
      <c r="B109" t="s">
        <v>170</v>
      </c>
      <c r="C109" t="s">
        <v>138</v>
      </c>
      <c r="D109" t="s">
        <v>171</v>
      </c>
      <c r="E109">
        <v>0.5</v>
      </c>
      <c r="F109">
        <v>57.357100000000003</v>
      </c>
      <c r="G109">
        <v>43.666699999999999</v>
      </c>
      <c r="H109">
        <v>46.145200000000003</v>
      </c>
    </row>
    <row r="110" spans="1:8" x14ac:dyDescent="0.25">
      <c r="A110" t="s">
        <v>89</v>
      </c>
      <c r="B110" t="s">
        <v>90</v>
      </c>
      <c r="C110" t="s">
        <v>10</v>
      </c>
      <c r="D110" t="s">
        <v>91</v>
      </c>
      <c r="E110">
        <v>0.57689999999999997</v>
      </c>
      <c r="F110">
        <v>48.3125</v>
      </c>
      <c r="G110">
        <v>43.875</v>
      </c>
      <c r="H110">
        <v>45.421500000000002</v>
      </c>
    </row>
    <row r="111" spans="1:8" x14ac:dyDescent="0.25">
      <c r="A111" t="s">
        <v>305</v>
      </c>
      <c r="B111" t="s">
        <v>289</v>
      </c>
      <c r="C111" t="s">
        <v>208</v>
      </c>
      <c r="D111" t="s">
        <v>306</v>
      </c>
      <c r="E111">
        <v>0.4</v>
      </c>
      <c r="F111">
        <v>66.666700000000006</v>
      </c>
      <c r="G111">
        <v>40</v>
      </c>
      <c r="H111">
        <v>42.666699999999999</v>
      </c>
    </row>
    <row r="112" spans="1:8" x14ac:dyDescent="0.25">
      <c r="A112" t="s">
        <v>375</v>
      </c>
      <c r="B112" t="s">
        <v>364</v>
      </c>
      <c r="C112" t="s">
        <v>351</v>
      </c>
      <c r="D112" t="s">
        <v>376</v>
      </c>
      <c r="E112">
        <v>0.38100000000000001</v>
      </c>
      <c r="F112">
        <v>78.461500000000001</v>
      </c>
      <c r="G112">
        <v>30.5</v>
      </c>
      <c r="H112">
        <v>42.093800000000002</v>
      </c>
    </row>
    <row r="113" spans="1:9" x14ac:dyDescent="0.25">
      <c r="A113" t="s">
        <v>172</v>
      </c>
      <c r="B113" t="s">
        <v>161</v>
      </c>
      <c r="C113" t="s">
        <v>138</v>
      </c>
      <c r="D113" t="s">
        <v>173</v>
      </c>
      <c r="E113">
        <v>0.18179999999999999</v>
      </c>
      <c r="F113">
        <v>84</v>
      </c>
      <c r="G113">
        <v>67</v>
      </c>
      <c r="H113">
        <v>42.071199999999997</v>
      </c>
    </row>
    <row r="114" spans="1:9" x14ac:dyDescent="0.25">
      <c r="A114" t="s">
        <v>307</v>
      </c>
      <c r="B114" t="s">
        <v>308</v>
      </c>
      <c r="C114" t="s">
        <v>208</v>
      </c>
      <c r="D114" t="s">
        <v>309</v>
      </c>
      <c r="E114">
        <v>0.47620000000000001</v>
      </c>
      <c r="F114">
        <v>53.973700000000001</v>
      </c>
      <c r="G114">
        <v>40.799999999999997</v>
      </c>
      <c r="H114">
        <v>42.022300000000001</v>
      </c>
    </row>
    <row r="115" spans="1:9" x14ac:dyDescent="0.25">
      <c r="A115" t="s">
        <v>174</v>
      </c>
      <c r="B115" t="s">
        <v>161</v>
      </c>
      <c r="C115" t="s">
        <v>138</v>
      </c>
      <c r="D115" t="s">
        <v>175</v>
      </c>
      <c r="E115">
        <v>0.33329999999999999</v>
      </c>
      <c r="F115">
        <v>88.461500000000001</v>
      </c>
      <c r="G115">
        <v>30.5</v>
      </c>
      <c r="H115">
        <v>41.684199999999997</v>
      </c>
    </row>
    <row r="116" spans="1:9" x14ac:dyDescent="0.25">
      <c r="A116" t="s">
        <v>176</v>
      </c>
      <c r="B116" t="s">
        <v>177</v>
      </c>
      <c r="C116" t="s">
        <v>138</v>
      </c>
      <c r="D116" t="s">
        <v>178</v>
      </c>
      <c r="E116">
        <v>0.5</v>
      </c>
      <c r="F116">
        <v>58.758600000000001</v>
      </c>
      <c r="G116">
        <v>28.75</v>
      </c>
      <c r="H116">
        <v>40.879300000000001</v>
      </c>
      <c r="I116" s="16" t="s">
        <v>417</v>
      </c>
    </row>
    <row r="117" spans="1:9" x14ac:dyDescent="0.25">
      <c r="A117" t="s">
        <v>310</v>
      </c>
      <c r="B117" t="s">
        <v>254</v>
      </c>
      <c r="C117" t="s">
        <v>208</v>
      </c>
      <c r="D117" t="s">
        <v>311</v>
      </c>
      <c r="E117">
        <v>0.1</v>
      </c>
      <c r="F117">
        <v>88.333299999999994</v>
      </c>
      <c r="G117">
        <v>80</v>
      </c>
      <c r="H117">
        <v>40.833300000000001</v>
      </c>
    </row>
    <row r="118" spans="1:9" x14ac:dyDescent="0.25">
      <c r="A118" t="s">
        <v>92</v>
      </c>
      <c r="B118" t="s">
        <v>90</v>
      </c>
      <c r="C118" t="s">
        <v>10</v>
      </c>
      <c r="D118" t="s">
        <v>93</v>
      </c>
      <c r="E118">
        <v>0.58330000000000004</v>
      </c>
      <c r="F118">
        <v>48.866700000000002</v>
      </c>
      <c r="G118">
        <v>29</v>
      </c>
      <c r="H118">
        <v>40.103900000000003</v>
      </c>
    </row>
    <row r="119" spans="1:9" x14ac:dyDescent="0.25">
      <c r="A119" t="s">
        <v>94</v>
      </c>
      <c r="B119" t="s">
        <v>21</v>
      </c>
      <c r="C119" t="s">
        <v>10</v>
      </c>
      <c r="D119" t="s">
        <v>95</v>
      </c>
      <c r="E119">
        <v>0.41670000000000001</v>
      </c>
      <c r="F119">
        <v>70</v>
      </c>
      <c r="G119">
        <v>27</v>
      </c>
      <c r="H119">
        <v>39.969000000000001</v>
      </c>
    </row>
    <row r="120" spans="1:9" x14ac:dyDescent="0.25">
      <c r="A120" t="s">
        <v>96</v>
      </c>
      <c r="B120" t="s">
        <v>90</v>
      </c>
      <c r="C120" t="s">
        <v>10</v>
      </c>
      <c r="D120" t="s">
        <v>97</v>
      </c>
      <c r="E120">
        <v>0.59260000000000002</v>
      </c>
      <c r="F120">
        <v>52.529400000000003</v>
      </c>
      <c r="G120">
        <v>21.75</v>
      </c>
      <c r="H120">
        <v>39.828899999999997</v>
      </c>
    </row>
    <row r="121" spans="1:9" x14ac:dyDescent="0.25">
      <c r="A121" t="s">
        <v>98</v>
      </c>
      <c r="B121" t="s">
        <v>49</v>
      </c>
      <c r="C121" t="s">
        <v>10</v>
      </c>
      <c r="D121" t="s">
        <v>99</v>
      </c>
      <c r="E121">
        <v>0.27779999999999999</v>
      </c>
      <c r="F121">
        <v>72.7273</v>
      </c>
      <c r="G121">
        <v>47</v>
      </c>
      <c r="H121">
        <v>39.003599999999999</v>
      </c>
    </row>
    <row r="122" spans="1:9" x14ac:dyDescent="0.25">
      <c r="A122" t="s">
        <v>377</v>
      </c>
      <c r="B122" t="s">
        <v>373</v>
      </c>
      <c r="C122" t="s">
        <v>351</v>
      </c>
      <c r="D122" t="s">
        <v>378</v>
      </c>
      <c r="E122">
        <v>0.2</v>
      </c>
      <c r="F122">
        <v>73.333299999999994</v>
      </c>
      <c r="G122">
        <v>60</v>
      </c>
      <c r="H122">
        <v>38.666699999999999</v>
      </c>
    </row>
    <row r="123" spans="1:9" x14ac:dyDescent="0.25">
      <c r="A123" t="s">
        <v>100</v>
      </c>
      <c r="B123" t="s">
        <v>83</v>
      </c>
      <c r="C123" t="s">
        <v>10</v>
      </c>
      <c r="D123" t="s">
        <v>101</v>
      </c>
      <c r="E123">
        <v>0.28570000000000001</v>
      </c>
      <c r="F123">
        <v>71.764700000000005</v>
      </c>
      <c r="G123">
        <v>45.25</v>
      </c>
      <c r="H123">
        <v>38.603200000000001</v>
      </c>
    </row>
    <row r="124" spans="1:9" x14ac:dyDescent="0.25">
      <c r="A124" t="s">
        <v>102</v>
      </c>
      <c r="B124" t="s">
        <v>52</v>
      </c>
      <c r="C124" t="s">
        <v>10</v>
      </c>
      <c r="D124" t="s">
        <v>103</v>
      </c>
      <c r="E124">
        <v>0.42859999999999998</v>
      </c>
      <c r="F124">
        <v>60.2</v>
      </c>
      <c r="G124">
        <v>30.5</v>
      </c>
      <c r="H124">
        <v>38.0017</v>
      </c>
    </row>
    <row r="125" spans="1:9" x14ac:dyDescent="0.25">
      <c r="A125" t="s">
        <v>312</v>
      </c>
      <c r="B125" t="s">
        <v>231</v>
      </c>
      <c r="C125" t="s">
        <v>208</v>
      </c>
      <c r="D125" t="s">
        <v>313</v>
      </c>
      <c r="E125">
        <v>0.3</v>
      </c>
      <c r="F125">
        <v>80</v>
      </c>
      <c r="G125">
        <v>35</v>
      </c>
      <c r="H125">
        <v>38</v>
      </c>
    </row>
    <row r="126" spans="1:9" x14ac:dyDescent="0.25">
      <c r="A126" t="s">
        <v>179</v>
      </c>
      <c r="B126" t="s">
        <v>170</v>
      </c>
      <c r="C126" t="s">
        <v>138</v>
      </c>
      <c r="D126" t="s">
        <v>180</v>
      </c>
      <c r="E126">
        <v>0.48</v>
      </c>
      <c r="F126">
        <v>63.466700000000003</v>
      </c>
      <c r="G126">
        <v>17.333300000000001</v>
      </c>
      <c r="H126">
        <v>37.397300000000001</v>
      </c>
    </row>
    <row r="127" spans="1:9" x14ac:dyDescent="0.25">
      <c r="A127" t="s">
        <v>314</v>
      </c>
      <c r="B127" t="s">
        <v>219</v>
      </c>
      <c r="C127" t="s">
        <v>208</v>
      </c>
      <c r="D127" t="s">
        <v>315</v>
      </c>
      <c r="E127">
        <v>0.26090000000000002</v>
      </c>
      <c r="F127">
        <v>81.428600000000003</v>
      </c>
      <c r="G127">
        <v>40</v>
      </c>
      <c r="H127">
        <v>37.244700000000002</v>
      </c>
    </row>
    <row r="128" spans="1:9" x14ac:dyDescent="0.25">
      <c r="A128" t="s">
        <v>181</v>
      </c>
      <c r="B128" t="s">
        <v>142</v>
      </c>
      <c r="C128" t="s">
        <v>138</v>
      </c>
      <c r="D128" t="s">
        <v>182</v>
      </c>
      <c r="E128">
        <v>0.57889999999999997</v>
      </c>
      <c r="F128">
        <v>49.416699999999999</v>
      </c>
      <c r="G128">
        <v>20.666699999999999</v>
      </c>
      <c r="H128">
        <v>36.874000000000002</v>
      </c>
    </row>
    <row r="129" spans="1:8" x14ac:dyDescent="0.25">
      <c r="A129" t="s">
        <v>183</v>
      </c>
      <c r="B129" t="s">
        <v>170</v>
      </c>
      <c r="C129" t="s">
        <v>138</v>
      </c>
      <c r="D129" t="s">
        <v>184</v>
      </c>
      <c r="E129">
        <v>0.42309999999999998</v>
      </c>
      <c r="F129">
        <v>58.3125</v>
      </c>
      <c r="G129">
        <v>27.166699999999999</v>
      </c>
      <c r="H129">
        <v>35.538699999999999</v>
      </c>
    </row>
    <row r="130" spans="1:8" x14ac:dyDescent="0.25">
      <c r="A130" t="s">
        <v>316</v>
      </c>
      <c r="B130" t="s">
        <v>289</v>
      </c>
      <c r="C130" t="s">
        <v>208</v>
      </c>
      <c r="D130" t="s">
        <v>317</v>
      </c>
      <c r="E130">
        <v>0.4138</v>
      </c>
      <c r="F130">
        <v>45.666699999999999</v>
      </c>
      <c r="G130">
        <v>40.166699999999999</v>
      </c>
      <c r="H130">
        <v>34.9636</v>
      </c>
    </row>
    <row r="131" spans="1:8" x14ac:dyDescent="0.25">
      <c r="A131" t="s">
        <v>318</v>
      </c>
      <c r="B131" t="s">
        <v>231</v>
      </c>
      <c r="C131" t="s">
        <v>208</v>
      </c>
      <c r="D131" t="s">
        <v>120</v>
      </c>
      <c r="E131">
        <v>0.25</v>
      </c>
      <c r="F131">
        <v>73.333299999999994</v>
      </c>
      <c r="G131">
        <v>40</v>
      </c>
      <c r="H131">
        <v>34.333300000000001</v>
      </c>
    </row>
    <row r="132" spans="1:8" x14ac:dyDescent="0.25">
      <c r="A132" t="s">
        <v>104</v>
      </c>
      <c r="B132" t="s">
        <v>42</v>
      </c>
      <c r="C132" t="s">
        <v>10</v>
      </c>
      <c r="D132" t="s">
        <v>105</v>
      </c>
      <c r="E132">
        <v>0.2258</v>
      </c>
      <c r="F132">
        <v>78.947400000000002</v>
      </c>
      <c r="G132">
        <v>40.5</v>
      </c>
      <c r="H132">
        <v>34.026299999999999</v>
      </c>
    </row>
    <row r="133" spans="1:8" x14ac:dyDescent="0.25">
      <c r="A133" t="s">
        <v>185</v>
      </c>
      <c r="B133" t="s">
        <v>161</v>
      </c>
      <c r="C133" t="s">
        <v>138</v>
      </c>
      <c r="D133" t="s">
        <v>186</v>
      </c>
      <c r="E133">
        <v>0.2059</v>
      </c>
      <c r="F133">
        <v>80</v>
      </c>
      <c r="G133">
        <v>42.75</v>
      </c>
      <c r="H133">
        <v>33.572000000000003</v>
      </c>
    </row>
    <row r="134" spans="1:8" x14ac:dyDescent="0.25">
      <c r="A134" t="s">
        <v>106</v>
      </c>
      <c r="B134" t="s">
        <v>69</v>
      </c>
      <c r="C134" t="s">
        <v>10</v>
      </c>
      <c r="D134" t="s">
        <v>107</v>
      </c>
      <c r="E134">
        <v>0.45</v>
      </c>
      <c r="F134">
        <v>48.583300000000001</v>
      </c>
      <c r="G134">
        <v>28.6</v>
      </c>
      <c r="H134">
        <v>33.302500000000002</v>
      </c>
    </row>
    <row r="135" spans="1:8" x14ac:dyDescent="0.25">
      <c r="A135" t="s">
        <v>319</v>
      </c>
      <c r="B135" t="s">
        <v>222</v>
      </c>
      <c r="C135" t="s">
        <v>208</v>
      </c>
      <c r="D135" t="s">
        <v>320</v>
      </c>
      <c r="E135">
        <v>0.8</v>
      </c>
      <c r="F135">
        <v>33.777799999999999</v>
      </c>
      <c r="G135">
        <v>14</v>
      </c>
      <c r="H135">
        <v>32.622199999999999</v>
      </c>
    </row>
    <row r="136" spans="1:8" x14ac:dyDescent="0.25">
      <c r="A136" t="s">
        <v>379</v>
      </c>
      <c r="B136" t="s">
        <v>364</v>
      </c>
      <c r="C136" t="s">
        <v>351</v>
      </c>
      <c r="D136" t="s">
        <v>371</v>
      </c>
      <c r="E136">
        <v>0.36359999999999998</v>
      </c>
      <c r="F136">
        <v>69.357100000000003</v>
      </c>
      <c r="G136">
        <v>15.75</v>
      </c>
      <c r="H136">
        <v>31.5182</v>
      </c>
    </row>
    <row r="137" spans="1:8" x14ac:dyDescent="0.25">
      <c r="A137" t="s">
        <v>380</v>
      </c>
      <c r="B137" t="s">
        <v>373</v>
      </c>
      <c r="C137" t="s">
        <v>351</v>
      </c>
      <c r="D137" t="s">
        <v>381</v>
      </c>
      <c r="E137">
        <v>0.1</v>
      </c>
      <c r="F137">
        <v>70.833299999999994</v>
      </c>
      <c r="G137">
        <v>60</v>
      </c>
      <c r="H137">
        <v>31.083300000000001</v>
      </c>
    </row>
    <row r="138" spans="1:8" x14ac:dyDescent="0.25">
      <c r="A138" t="s">
        <v>108</v>
      </c>
      <c r="B138" t="s">
        <v>69</v>
      </c>
      <c r="C138" t="s">
        <v>10</v>
      </c>
      <c r="D138" t="s">
        <v>109</v>
      </c>
      <c r="E138">
        <v>0.66669999999999996</v>
      </c>
      <c r="F138">
        <v>33.133299999999998</v>
      </c>
      <c r="G138">
        <v>21.875</v>
      </c>
      <c r="H138">
        <v>30.84</v>
      </c>
    </row>
    <row r="139" spans="1:8" x14ac:dyDescent="0.25">
      <c r="A139" t="s">
        <v>321</v>
      </c>
      <c r="B139" t="s">
        <v>222</v>
      </c>
      <c r="C139" t="s">
        <v>208</v>
      </c>
      <c r="D139" t="s">
        <v>322</v>
      </c>
      <c r="E139">
        <v>0.73329999999999995</v>
      </c>
      <c r="F139">
        <v>36</v>
      </c>
      <c r="G139">
        <v>10.833299999999999</v>
      </c>
      <c r="H139">
        <v>30.732099999999999</v>
      </c>
    </row>
    <row r="140" spans="1:8" x14ac:dyDescent="0.25">
      <c r="A140" t="s">
        <v>110</v>
      </c>
      <c r="B140" t="s">
        <v>69</v>
      </c>
      <c r="C140" t="s">
        <v>10</v>
      </c>
      <c r="D140" t="s">
        <v>111</v>
      </c>
      <c r="E140">
        <v>0.8</v>
      </c>
      <c r="F140">
        <v>28</v>
      </c>
      <c r="G140">
        <v>19.375</v>
      </c>
      <c r="H140">
        <v>30.15</v>
      </c>
    </row>
    <row r="141" spans="1:8" x14ac:dyDescent="0.25">
      <c r="A141" t="s">
        <v>323</v>
      </c>
      <c r="B141" t="s">
        <v>308</v>
      </c>
      <c r="C141" t="s">
        <v>208</v>
      </c>
      <c r="D141" t="s">
        <v>324</v>
      </c>
      <c r="E141">
        <v>0.28210000000000002</v>
      </c>
      <c r="F141">
        <v>60.416699999999999</v>
      </c>
      <c r="G141">
        <v>27.333300000000001</v>
      </c>
      <c r="H141">
        <v>27.976900000000001</v>
      </c>
    </row>
    <row r="142" spans="1:8" x14ac:dyDescent="0.25">
      <c r="A142" t="s">
        <v>382</v>
      </c>
      <c r="B142" t="s">
        <v>373</v>
      </c>
      <c r="C142" t="s">
        <v>351</v>
      </c>
      <c r="D142" t="s">
        <v>383</v>
      </c>
      <c r="E142">
        <v>0.25</v>
      </c>
      <c r="F142">
        <v>74.666700000000006</v>
      </c>
      <c r="G142">
        <v>20.666699999999999</v>
      </c>
      <c r="H142">
        <v>26.933399999999999</v>
      </c>
    </row>
    <row r="143" spans="1:8" x14ac:dyDescent="0.25">
      <c r="A143" t="s">
        <v>112</v>
      </c>
      <c r="B143" t="s">
        <v>49</v>
      </c>
      <c r="C143" t="s">
        <v>10</v>
      </c>
      <c r="D143" t="s">
        <v>113</v>
      </c>
      <c r="E143">
        <v>0.33329999999999999</v>
      </c>
      <c r="F143">
        <v>70</v>
      </c>
      <c r="G143">
        <v>7.3333000000000004</v>
      </c>
      <c r="H143">
        <v>26.264299999999999</v>
      </c>
    </row>
    <row r="144" spans="1:8" x14ac:dyDescent="0.25">
      <c r="A144" t="s">
        <v>187</v>
      </c>
      <c r="B144" t="s">
        <v>166</v>
      </c>
      <c r="C144" t="s">
        <v>138</v>
      </c>
      <c r="D144" t="s">
        <v>188</v>
      </c>
      <c r="E144">
        <v>2.3800000000000002E-2</v>
      </c>
      <c r="F144">
        <v>68.076899999999995</v>
      </c>
      <c r="G144">
        <v>60</v>
      </c>
      <c r="H144">
        <v>25.620200000000001</v>
      </c>
    </row>
    <row r="145" spans="1:8" x14ac:dyDescent="0.25">
      <c r="A145" t="s">
        <v>114</v>
      </c>
      <c r="B145" t="s">
        <v>49</v>
      </c>
      <c r="C145" t="s">
        <v>10</v>
      </c>
      <c r="D145" t="s">
        <v>99</v>
      </c>
      <c r="E145">
        <v>0.27779999999999999</v>
      </c>
      <c r="F145">
        <v>58.181800000000003</v>
      </c>
      <c r="G145">
        <v>20.666699999999999</v>
      </c>
      <c r="H145">
        <v>24.429600000000001</v>
      </c>
    </row>
    <row r="146" spans="1:8" x14ac:dyDescent="0.25">
      <c r="A146" t="s">
        <v>325</v>
      </c>
      <c r="B146" t="s">
        <v>289</v>
      </c>
      <c r="C146" t="s">
        <v>208</v>
      </c>
      <c r="D146" t="s">
        <v>326</v>
      </c>
      <c r="E146">
        <v>0.58330000000000004</v>
      </c>
      <c r="F146">
        <v>30.5</v>
      </c>
      <c r="G146">
        <v>10.75</v>
      </c>
      <c r="H146">
        <v>22.090699999999998</v>
      </c>
    </row>
    <row r="147" spans="1:8" x14ac:dyDescent="0.25">
      <c r="A147" t="s">
        <v>115</v>
      </c>
      <c r="B147" t="s">
        <v>72</v>
      </c>
      <c r="C147" t="s">
        <v>10</v>
      </c>
      <c r="D147" t="s">
        <v>116</v>
      </c>
      <c r="E147">
        <v>0.21210000000000001</v>
      </c>
      <c r="F147">
        <v>65</v>
      </c>
      <c r="G147">
        <v>20.75</v>
      </c>
      <c r="H147">
        <v>22.086500000000001</v>
      </c>
    </row>
    <row r="148" spans="1:8" x14ac:dyDescent="0.25">
      <c r="A148" t="s">
        <v>327</v>
      </c>
      <c r="B148" t="s">
        <v>289</v>
      </c>
      <c r="C148" t="s">
        <v>208</v>
      </c>
      <c r="D148" t="s">
        <v>328</v>
      </c>
      <c r="E148">
        <v>0.28570000000000001</v>
      </c>
      <c r="F148">
        <v>66.153800000000004</v>
      </c>
      <c r="G148">
        <v>4</v>
      </c>
      <c r="H148">
        <v>20.5001</v>
      </c>
    </row>
    <row r="149" spans="1:8" x14ac:dyDescent="0.25">
      <c r="A149" t="s">
        <v>189</v>
      </c>
      <c r="B149" t="s">
        <v>177</v>
      </c>
      <c r="C149" t="s">
        <v>138</v>
      </c>
      <c r="D149" t="s">
        <v>190</v>
      </c>
      <c r="E149">
        <v>0.27079999999999999</v>
      </c>
      <c r="F149">
        <v>59.793100000000003</v>
      </c>
      <c r="G149">
        <v>9.4285999999999994</v>
      </c>
      <c r="H149">
        <v>19.9634</v>
      </c>
    </row>
    <row r="150" spans="1:8" x14ac:dyDescent="0.25">
      <c r="A150" t="s">
        <v>329</v>
      </c>
      <c r="B150" t="s">
        <v>227</v>
      </c>
      <c r="C150" t="s">
        <v>208</v>
      </c>
      <c r="D150" t="s">
        <v>330</v>
      </c>
      <c r="E150">
        <v>0.26669999999999999</v>
      </c>
      <c r="F150">
        <v>73.333299999999994</v>
      </c>
      <c r="G150">
        <v>1</v>
      </c>
      <c r="H150">
        <v>19.957999999999998</v>
      </c>
    </row>
    <row r="151" spans="1:8" x14ac:dyDescent="0.25">
      <c r="A151" t="s">
        <v>331</v>
      </c>
      <c r="B151" t="s">
        <v>216</v>
      </c>
      <c r="C151" t="s">
        <v>208</v>
      </c>
      <c r="D151" t="s">
        <v>79</v>
      </c>
      <c r="E151">
        <v>0.33329999999999999</v>
      </c>
      <c r="F151">
        <v>45</v>
      </c>
      <c r="G151">
        <v>10</v>
      </c>
      <c r="H151">
        <v>18.9985</v>
      </c>
    </row>
    <row r="152" spans="1:8" x14ac:dyDescent="0.25">
      <c r="A152" t="s">
        <v>191</v>
      </c>
      <c r="B152" t="s">
        <v>177</v>
      </c>
      <c r="C152" t="s">
        <v>138</v>
      </c>
      <c r="D152" t="s">
        <v>192</v>
      </c>
      <c r="E152">
        <v>0.1875</v>
      </c>
      <c r="F152">
        <v>55.344799999999999</v>
      </c>
      <c r="G152">
        <v>18.600000000000001</v>
      </c>
      <c r="H152">
        <v>17.8172</v>
      </c>
    </row>
    <row r="153" spans="1:8" x14ac:dyDescent="0.25">
      <c r="A153" t="s">
        <v>193</v>
      </c>
      <c r="B153" t="s">
        <v>142</v>
      </c>
      <c r="C153" t="s">
        <v>138</v>
      </c>
      <c r="D153" t="s">
        <v>194</v>
      </c>
      <c r="E153">
        <v>0.75</v>
      </c>
      <c r="F153">
        <v>21.875</v>
      </c>
      <c r="G153">
        <v>2.8</v>
      </c>
      <c r="H153">
        <v>17.526299999999999</v>
      </c>
    </row>
    <row r="154" spans="1:8" x14ac:dyDescent="0.25">
      <c r="A154" t="s">
        <v>332</v>
      </c>
      <c r="B154" t="s">
        <v>254</v>
      </c>
      <c r="C154" t="s">
        <v>208</v>
      </c>
      <c r="D154" t="s">
        <v>333</v>
      </c>
      <c r="E154">
        <v>0.16669999999999999</v>
      </c>
      <c r="F154">
        <v>82.7273</v>
      </c>
      <c r="G154">
        <v>5.5</v>
      </c>
      <c r="H154">
        <v>15.990600000000001</v>
      </c>
    </row>
    <row r="155" spans="1:8" x14ac:dyDescent="0.25">
      <c r="A155" t="s">
        <v>384</v>
      </c>
      <c r="B155" t="s">
        <v>354</v>
      </c>
      <c r="C155" t="s">
        <v>351</v>
      </c>
      <c r="D155" t="s">
        <v>385</v>
      </c>
      <c r="E155">
        <v>0.16669999999999999</v>
      </c>
      <c r="F155">
        <v>87.5</v>
      </c>
      <c r="G155">
        <v>1</v>
      </c>
      <c r="H155">
        <v>14.9863</v>
      </c>
    </row>
    <row r="156" spans="1:8" x14ac:dyDescent="0.25">
      <c r="A156" t="s">
        <v>334</v>
      </c>
      <c r="B156" t="s">
        <v>227</v>
      </c>
      <c r="C156" t="s">
        <v>208</v>
      </c>
      <c r="D156" t="s">
        <v>120</v>
      </c>
      <c r="E156">
        <v>0.25</v>
      </c>
      <c r="F156">
        <v>53.666699999999999</v>
      </c>
      <c r="G156">
        <v>1</v>
      </c>
      <c r="H156">
        <v>13.816700000000001</v>
      </c>
    </row>
    <row r="157" spans="1:8" x14ac:dyDescent="0.25">
      <c r="A157" t="s">
        <v>195</v>
      </c>
      <c r="B157" t="s">
        <v>142</v>
      </c>
      <c r="C157" t="s">
        <v>138</v>
      </c>
      <c r="D157" t="s">
        <v>196</v>
      </c>
      <c r="E157">
        <v>0.5</v>
      </c>
      <c r="F157">
        <v>17</v>
      </c>
      <c r="G157">
        <v>10</v>
      </c>
      <c r="H157">
        <v>12.5</v>
      </c>
    </row>
    <row r="158" spans="1:8" x14ac:dyDescent="0.25">
      <c r="A158" t="s">
        <v>335</v>
      </c>
      <c r="B158" t="s">
        <v>227</v>
      </c>
      <c r="C158" t="s">
        <v>208</v>
      </c>
      <c r="D158" t="s">
        <v>336</v>
      </c>
      <c r="E158">
        <v>0.13789999999999999</v>
      </c>
      <c r="F158">
        <v>73.888900000000007</v>
      </c>
      <c r="G158">
        <v>1</v>
      </c>
      <c r="H158">
        <v>10.5893</v>
      </c>
    </row>
    <row r="159" spans="1:8" x14ac:dyDescent="0.25">
      <c r="A159" t="s">
        <v>337</v>
      </c>
      <c r="B159" t="s">
        <v>308</v>
      </c>
      <c r="C159" t="s">
        <v>208</v>
      </c>
      <c r="D159" t="s">
        <v>338</v>
      </c>
      <c r="E159">
        <v>0.14580000000000001</v>
      </c>
      <c r="F159">
        <v>55.517200000000003</v>
      </c>
      <c r="G159">
        <v>5.75</v>
      </c>
      <c r="H159">
        <v>10.394399999999999</v>
      </c>
    </row>
    <row r="160" spans="1:8" x14ac:dyDescent="0.25">
      <c r="A160" t="s">
        <v>117</v>
      </c>
      <c r="B160" t="s">
        <v>83</v>
      </c>
      <c r="C160" t="s">
        <v>10</v>
      </c>
      <c r="D160" t="s">
        <v>118</v>
      </c>
      <c r="E160">
        <v>0.1212</v>
      </c>
      <c r="F160">
        <v>81.5</v>
      </c>
      <c r="G160">
        <v>1</v>
      </c>
      <c r="H160">
        <v>10.277799999999999</v>
      </c>
    </row>
    <row r="161" spans="1:8" x14ac:dyDescent="0.25">
      <c r="A161" t="s">
        <v>119</v>
      </c>
      <c r="B161" t="s">
        <v>90</v>
      </c>
      <c r="C161" t="s">
        <v>10</v>
      </c>
      <c r="D161" t="s">
        <v>120</v>
      </c>
      <c r="E161">
        <v>0.25</v>
      </c>
      <c r="F161">
        <v>23.666699999999999</v>
      </c>
      <c r="G161">
        <v>10</v>
      </c>
      <c r="H161">
        <v>9.9167000000000005</v>
      </c>
    </row>
    <row r="162" spans="1:8" x14ac:dyDescent="0.25">
      <c r="A162" t="s">
        <v>197</v>
      </c>
      <c r="B162" t="s">
        <v>170</v>
      </c>
      <c r="C162" t="s">
        <v>138</v>
      </c>
      <c r="D162" t="s">
        <v>198</v>
      </c>
      <c r="E162">
        <v>0.1176</v>
      </c>
      <c r="F162">
        <v>77.2727</v>
      </c>
      <c r="G162">
        <v>1</v>
      </c>
      <c r="H162">
        <v>9.4872999999999994</v>
      </c>
    </row>
    <row r="163" spans="1:8" x14ac:dyDescent="0.25">
      <c r="A163" t="s">
        <v>121</v>
      </c>
      <c r="B163" t="s">
        <v>72</v>
      </c>
      <c r="C163" t="s">
        <v>10</v>
      </c>
      <c r="D163" t="s">
        <v>122</v>
      </c>
      <c r="E163">
        <v>0.1429</v>
      </c>
      <c r="F163">
        <v>57.777799999999999</v>
      </c>
      <c r="G163">
        <v>1</v>
      </c>
      <c r="H163">
        <v>8.6563999999999997</v>
      </c>
    </row>
    <row r="164" spans="1:8" x14ac:dyDescent="0.25">
      <c r="A164" t="s">
        <v>199</v>
      </c>
      <c r="B164" t="s">
        <v>166</v>
      </c>
      <c r="C164" t="s">
        <v>138</v>
      </c>
      <c r="D164" t="s">
        <v>200</v>
      </c>
      <c r="E164">
        <v>9.5200000000000007E-2</v>
      </c>
      <c r="F164">
        <v>63.5</v>
      </c>
      <c r="G164">
        <v>1</v>
      </c>
      <c r="H164">
        <v>6.4451999999999998</v>
      </c>
    </row>
    <row r="165" spans="1:8" x14ac:dyDescent="0.25">
      <c r="A165" t="s">
        <v>123</v>
      </c>
      <c r="B165" t="s">
        <v>72</v>
      </c>
      <c r="C165" t="s">
        <v>10</v>
      </c>
      <c r="D165" t="s">
        <v>124</v>
      </c>
      <c r="E165">
        <v>3.1300000000000001E-2</v>
      </c>
      <c r="F165">
        <v>72</v>
      </c>
      <c r="G165">
        <v>1</v>
      </c>
      <c r="H165">
        <v>2.6536</v>
      </c>
    </row>
    <row r="166" spans="1:8" x14ac:dyDescent="0.25">
      <c r="A166" t="s">
        <v>125</v>
      </c>
      <c r="B166" t="s">
        <v>72</v>
      </c>
      <c r="C166" t="s">
        <v>10</v>
      </c>
      <c r="D166" t="s">
        <v>124</v>
      </c>
      <c r="E166">
        <v>3.1300000000000001E-2</v>
      </c>
      <c r="F166">
        <v>60.6</v>
      </c>
      <c r="G166">
        <v>1</v>
      </c>
      <c r="H166">
        <v>2.2968000000000002</v>
      </c>
    </row>
    <row r="167" spans="1:8" x14ac:dyDescent="0.25">
      <c r="A167" t="s">
        <v>339</v>
      </c>
      <c r="B167" t="s">
        <v>222</v>
      </c>
      <c r="C167" t="s">
        <v>208</v>
      </c>
      <c r="D167" t="s">
        <v>340</v>
      </c>
      <c r="E167">
        <v>0.5</v>
      </c>
      <c r="F167">
        <v>1</v>
      </c>
      <c r="G167">
        <v>1</v>
      </c>
      <c r="H167">
        <v>0.9</v>
      </c>
    </row>
    <row r="168" spans="1:8" x14ac:dyDescent="0.25">
      <c r="A168" t="s">
        <v>341</v>
      </c>
      <c r="B168" t="s">
        <v>259</v>
      </c>
      <c r="C168" t="s">
        <v>208</v>
      </c>
      <c r="D168" t="s">
        <v>340</v>
      </c>
      <c r="E168">
        <v>0.5</v>
      </c>
      <c r="F168">
        <v>1</v>
      </c>
      <c r="G168">
        <v>1</v>
      </c>
      <c r="H168">
        <v>0.9</v>
      </c>
    </row>
    <row r="169" spans="1:8" x14ac:dyDescent="0.25">
      <c r="A169" t="s">
        <v>126</v>
      </c>
      <c r="B169" t="s">
        <v>90</v>
      </c>
      <c r="C169" t="s">
        <v>10</v>
      </c>
      <c r="D169" t="s">
        <v>79</v>
      </c>
      <c r="E169">
        <v>0.33329999999999999</v>
      </c>
      <c r="F169">
        <v>1</v>
      </c>
      <c r="G169">
        <v>1</v>
      </c>
      <c r="H169">
        <v>0.73329999999999995</v>
      </c>
    </row>
    <row r="170" spans="1:8" x14ac:dyDescent="0.25">
      <c r="A170" t="s">
        <v>386</v>
      </c>
      <c r="B170" t="s">
        <v>373</v>
      </c>
      <c r="C170" t="s">
        <v>351</v>
      </c>
      <c r="D170" t="s">
        <v>79</v>
      </c>
      <c r="E170">
        <v>0.33329999999999999</v>
      </c>
      <c r="F170">
        <v>1</v>
      </c>
      <c r="G170">
        <v>1</v>
      </c>
      <c r="H170">
        <v>0.73329999999999995</v>
      </c>
    </row>
    <row r="171" spans="1:8" x14ac:dyDescent="0.25">
      <c r="A171" t="s">
        <v>342</v>
      </c>
      <c r="B171" t="s">
        <v>222</v>
      </c>
      <c r="C171" t="s">
        <v>208</v>
      </c>
      <c r="D171" t="s">
        <v>120</v>
      </c>
      <c r="E171">
        <v>0.25</v>
      </c>
      <c r="F171">
        <v>1</v>
      </c>
      <c r="G171">
        <v>1</v>
      </c>
      <c r="H171">
        <v>0.65</v>
      </c>
    </row>
    <row r="172" spans="1:8" x14ac:dyDescent="0.25">
      <c r="A172" t="s">
        <v>127</v>
      </c>
      <c r="B172" t="s">
        <v>83</v>
      </c>
      <c r="C172" t="s">
        <v>10</v>
      </c>
      <c r="D172" t="s">
        <v>128</v>
      </c>
      <c r="E172">
        <v>0</v>
      </c>
      <c r="F172">
        <v>1</v>
      </c>
      <c r="G172">
        <v>0</v>
      </c>
      <c r="H172">
        <v>0</v>
      </c>
    </row>
    <row r="173" spans="1:8" x14ac:dyDescent="0.25">
      <c r="A173" t="s">
        <v>129</v>
      </c>
      <c r="B173" t="s">
        <v>42</v>
      </c>
      <c r="C173" t="s">
        <v>10</v>
      </c>
      <c r="D173" t="s">
        <v>130</v>
      </c>
      <c r="E173">
        <v>0</v>
      </c>
      <c r="F173">
        <v>10</v>
      </c>
      <c r="G173">
        <v>0</v>
      </c>
      <c r="H173">
        <v>0</v>
      </c>
    </row>
    <row r="174" spans="1:8" x14ac:dyDescent="0.25">
      <c r="A174" t="s">
        <v>131</v>
      </c>
      <c r="B174" t="s">
        <v>83</v>
      </c>
      <c r="C174" t="s">
        <v>10</v>
      </c>
      <c r="D174" t="s">
        <v>132</v>
      </c>
      <c r="E174">
        <v>0</v>
      </c>
      <c r="F174">
        <v>48.2</v>
      </c>
      <c r="G174">
        <v>0</v>
      </c>
      <c r="H174">
        <v>0</v>
      </c>
    </row>
    <row r="175" spans="1:8" x14ac:dyDescent="0.25">
      <c r="A175" t="s">
        <v>133</v>
      </c>
      <c r="B175" t="s">
        <v>83</v>
      </c>
      <c r="C175" t="s">
        <v>10</v>
      </c>
      <c r="D175" t="s">
        <v>128</v>
      </c>
      <c r="E175">
        <v>0</v>
      </c>
      <c r="F175">
        <v>40.5</v>
      </c>
      <c r="G175">
        <v>0</v>
      </c>
      <c r="H175">
        <v>0</v>
      </c>
    </row>
    <row r="176" spans="1:8" x14ac:dyDescent="0.25">
      <c r="A176" t="s">
        <v>134</v>
      </c>
      <c r="B176" t="s">
        <v>42</v>
      </c>
      <c r="C176" t="s">
        <v>10</v>
      </c>
      <c r="D176" t="s">
        <v>135</v>
      </c>
      <c r="E176">
        <v>0</v>
      </c>
      <c r="F176">
        <v>43.666699999999999</v>
      </c>
      <c r="G176">
        <v>0</v>
      </c>
      <c r="H176">
        <v>0</v>
      </c>
    </row>
    <row r="177" spans="1:8" x14ac:dyDescent="0.25">
      <c r="A177" t="s">
        <v>201</v>
      </c>
      <c r="B177" t="s">
        <v>161</v>
      </c>
      <c r="C177" t="s">
        <v>138</v>
      </c>
      <c r="D177" t="s">
        <v>130</v>
      </c>
      <c r="E177">
        <v>0</v>
      </c>
      <c r="F177">
        <v>1</v>
      </c>
      <c r="G177">
        <v>0</v>
      </c>
      <c r="H177">
        <v>0</v>
      </c>
    </row>
    <row r="178" spans="1:8" x14ac:dyDescent="0.25">
      <c r="A178" t="s">
        <v>202</v>
      </c>
      <c r="B178" t="s">
        <v>166</v>
      </c>
      <c r="C178" t="s">
        <v>138</v>
      </c>
      <c r="D178" t="s">
        <v>203</v>
      </c>
      <c r="E178">
        <v>0</v>
      </c>
      <c r="F178">
        <v>95</v>
      </c>
      <c r="G178">
        <v>0</v>
      </c>
      <c r="H178">
        <v>0</v>
      </c>
    </row>
    <row r="179" spans="1:8" x14ac:dyDescent="0.25">
      <c r="A179" t="s">
        <v>204</v>
      </c>
      <c r="B179" t="s">
        <v>161</v>
      </c>
      <c r="C179" t="s">
        <v>138</v>
      </c>
      <c r="D179" t="s">
        <v>130</v>
      </c>
      <c r="E179">
        <v>0</v>
      </c>
      <c r="F179">
        <v>1</v>
      </c>
      <c r="G179">
        <v>0</v>
      </c>
      <c r="H179">
        <v>0</v>
      </c>
    </row>
    <row r="180" spans="1:8" x14ac:dyDescent="0.25">
      <c r="A180" t="s">
        <v>205</v>
      </c>
      <c r="B180" t="s">
        <v>166</v>
      </c>
      <c r="C180" t="s">
        <v>138</v>
      </c>
      <c r="D180" t="s">
        <v>203</v>
      </c>
      <c r="E180">
        <v>0</v>
      </c>
      <c r="F180">
        <v>105</v>
      </c>
      <c r="G180">
        <v>0</v>
      </c>
      <c r="H180">
        <v>0</v>
      </c>
    </row>
    <row r="181" spans="1:8" x14ac:dyDescent="0.25">
      <c r="A181" t="s">
        <v>343</v>
      </c>
      <c r="B181" t="s">
        <v>254</v>
      </c>
      <c r="C181" t="s">
        <v>208</v>
      </c>
      <c r="D181" t="s">
        <v>128</v>
      </c>
      <c r="E181">
        <v>0</v>
      </c>
      <c r="F181">
        <v>75</v>
      </c>
      <c r="G181">
        <v>0</v>
      </c>
      <c r="H181">
        <v>0</v>
      </c>
    </row>
    <row r="182" spans="1:8" x14ac:dyDescent="0.25">
      <c r="A182" t="s">
        <v>344</v>
      </c>
      <c r="B182" t="s">
        <v>259</v>
      </c>
      <c r="C182" t="s">
        <v>208</v>
      </c>
      <c r="D182" t="s">
        <v>128</v>
      </c>
      <c r="E182">
        <v>0</v>
      </c>
      <c r="F182">
        <v>1</v>
      </c>
      <c r="G182">
        <v>0</v>
      </c>
      <c r="H182">
        <v>0</v>
      </c>
    </row>
    <row r="183" spans="1:8" x14ac:dyDescent="0.25">
      <c r="A183" t="s">
        <v>345</v>
      </c>
      <c r="B183" t="s">
        <v>254</v>
      </c>
      <c r="C183" t="s">
        <v>208</v>
      </c>
      <c r="D183" t="s">
        <v>128</v>
      </c>
      <c r="E183">
        <v>0</v>
      </c>
      <c r="F183">
        <v>70</v>
      </c>
      <c r="G183">
        <v>0</v>
      </c>
      <c r="H183">
        <v>0</v>
      </c>
    </row>
    <row r="184" spans="1:8" x14ac:dyDescent="0.25">
      <c r="A184" t="s">
        <v>346</v>
      </c>
      <c r="B184" t="s">
        <v>251</v>
      </c>
      <c r="C184" t="s">
        <v>208</v>
      </c>
      <c r="D184" t="s">
        <v>130</v>
      </c>
      <c r="E184">
        <v>0</v>
      </c>
      <c r="F184">
        <v>80</v>
      </c>
      <c r="G184">
        <v>0</v>
      </c>
      <c r="H184">
        <v>0</v>
      </c>
    </row>
    <row r="185" spans="1:8" x14ac:dyDescent="0.25">
      <c r="A185" t="s">
        <v>347</v>
      </c>
      <c r="B185" t="s">
        <v>219</v>
      </c>
      <c r="C185" t="s">
        <v>208</v>
      </c>
      <c r="D185" t="s">
        <v>128</v>
      </c>
      <c r="E185">
        <v>0</v>
      </c>
      <c r="F185">
        <v>30.5</v>
      </c>
      <c r="G185">
        <v>0</v>
      </c>
      <c r="H185">
        <v>0</v>
      </c>
    </row>
    <row r="186" spans="1:8" x14ac:dyDescent="0.25">
      <c r="A186" t="s">
        <v>348</v>
      </c>
      <c r="B186" t="s">
        <v>216</v>
      </c>
      <c r="C186" t="s">
        <v>208</v>
      </c>
      <c r="D186" t="s">
        <v>130</v>
      </c>
      <c r="E186">
        <v>0</v>
      </c>
      <c r="F186">
        <v>1</v>
      </c>
      <c r="G186">
        <v>0</v>
      </c>
      <c r="H186">
        <v>0</v>
      </c>
    </row>
    <row r="187" spans="1:8" x14ac:dyDescent="0.25">
      <c r="A187" t="s">
        <v>387</v>
      </c>
      <c r="B187" t="s">
        <v>373</v>
      </c>
      <c r="C187" t="s">
        <v>351</v>
      </c>
      <c r="D187" t="s">
        <v>130</v>
      </c>
      <c r="E187">
        <v>0</v>
      </c>
      <c r="F187">
        <v>80</v>
      </c>
      <c r="G187">
        <v>0</v>
      </c>
      <c r="H187">
        <v>0</v>
      </c>
    </row>
    <row r="188" spans="1:8" x14ac:dyDescent="0.25">
      <c r="A188" t="s">
        <v>388</v>
      </c>
      <c r="B188" t="s">
        <v>373</v>
      </c>
      <c r="C188" t="s">
        <v>351</v>
      </c>
      <c r="D188" t="s">
        <v>389</v>
      </c>
      <c r="E188">
        <v>0</v>
      </c>
      <c r="F188">
        <v>87.5</v>
      </c>
      <c r="G188">
        <v>0</v>
      </c>
      <c r="H188">
        <v>0</v>
      </c>
    </row>
    <row r="189" spans="1:8" x14ac:dyDescent="0.25">
      <c r="A189" t="s">
        <v>390</v>
      </c>
      <c r="B189" t="s">
        <v>373</v>
      </c>
      <c r="C189" t="s">
        <v>351</v>
      </c>
      <c r="D189" t="s">
        <v>130</v>
      </c>
      <c r="E189">
        <v>0</v>
      </c>
      <c r="F189">
        <v>80</v>
      </c>
      <c r="G189">
        <v>0</v>
      </c>
      <c r="H189">
        <v>0</v>
      </c>
    </row>
  </sheetData>
  <sortState ref="A2:H189">
    <sortCondition descending="1" ref="H2:H189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9"/>
  <sheetViews>
    <sheetView showGridLines="0" workbookViewId="0"/>
  </sheetViews>
  <sheetFormatPr defaultRowHeight="15" x14ac:dyDescent="0.25"/>
  <cols>
    <col min="1" max="1" width="23.85546875" customWidth="1"/>
    <col min="2" max="2" width="36.5703125" customWidth="1"/>
    <col min="3" max="3" width="28.5703125" customWidth="1"/>
    <col min="4" max="4" width="9.28515625" customWidth="1"/>
    <col min="5" max="5" width="12.42578125" customWidth="1"/>
    <col min="6" max="6" width="13.85546875" customWidth="1"/>
    <col min="7" max="7" width="12.5703125" customWidth="1"/>
    <col min="8" max="8" width="14.140625" customWidth="1"/>
  </cols>
  <sheetData>
    <row r="1" spans="1:8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x14ac:dyDescent="0.25">
      <c r="A2" s="3" t="s">
        <v>8</v>
      </c>
      <c r="B2" s="4" t="s">
        <v>9</v>
      </c>
      <c r="C2" s="4" t="s">
        <v>10</v>
      </c>
      <c r="D2" s="4" t="s">
        <v>11</v>
      </c>
      <c r="E2" s="4">
        <v>1</v>
      </c>
      <c r="F2" s="4">
        <v>80</v>
      </c>
      <c r="G2" s="4">
        <v>80</v>
      </c>
      <c r="H2" s="4">
        <v>112</v>
      </c>
    </row>
    <row r="3" spans="1:8" x14ac:dyDescent="0.25">
      <c r="A3" s="3" t="s">
        <v>12</v>
      </c>
      <c r="B3" s="4" t="s">
        <v>9</v>
      </c>
      <c r="C3" s="4" t="s">
        <v>10</v>
      </c>
      <c r="D3" s="4" t="s">
        <v>11</v>
      </c>
      <c r="E3" s="4">
        <v>1</v>
      </c>
      <c r="F3" s="4">
        <v>80</v>
      </c>
      <c r="G3" s="4">
        <v>80</v>
      </c>
      <c r="H3" s="4">
        <v>112</v>
      </c>
    </row>
    <row r="4" spans="1:8" x14ac:dyDescent="0.25">
      <c r="A4" s="3" t="s">
        <v>13</v>
      </c>
      <c r="B4" s="4" t="s">
        <v>14</v>
      </c>
      <c r="C4" s="4" t="s">
        <v>10</v>
      </c>
      <c r="D4" s="4" t="s">
        <v>15</v>
      </c>
      <c r="E4" s="4">
        <v>0.77080000000000004</v>
      </c>
      <c r="F4" s="4">
        <v>93.103399999999993</v>
      </c>
      <c r="G4" s="4">
        <v>98.125</v>
      </c>
      <c r="H4" s="4">
        <v>111.0141</v>
      </c>
    </row>
    <row r="5" spans="1:8" x14ac:dyDescent="0.25">
      <c r="A5" s="3" t="s">
        <v>16</v>
      </c>
      <c r="B5" s="4" t="s">
        <v>14</v>
      </c>
      <c r="C5" s="4" t="s">
        <v>10</v>
      </c>
      <c r="D5" s="4" t="s">
        <v>15</v>
      </c>
      <c r="E5" s="4">
        <v>0.77080000000000004</v>
      </c>
      <c r="F5" s="4">
        <v>92.413799999999995</v>
      </c>
      <c r="G5" s="4">
        <v>93.125</v>
      </c>
      <c r="H5" s="4">
        <v>108.48260000000001</v>
      </c>
    </row>
    <row r="6" spans="1:8" x14ac:dyDescent="0.25">
      <c r="A6" s="3" t="s">
        <v>17</v>
      </c>
      <c r="B6" s="4" t="s">
        <v>18</v>
      </c>
      <c r="C6" s="4" t="s">
        <v>10</v>
      </c>
      <c r="D6" s="4" t="s">
        <v>19</v>
      </c>
      <c r="E6" s="4">
        <v>0.77270000000000005</v>
      </c>
      <c r="F6" s="4">
        <v>87.777799999999999</v>
      </c>
      <c r="G6" s="4">
        <v>87.5</v>
      </c>
      <c r="H6" s="4">
        <v>102.8259</v>
      </c>
    </row>
    <row r="7" spans="1:8" x14ac:dyDescent="0.25">
      <c r="A7" s="3" t="s">
        <v>20</v>
      </c>
      <c r="B7" s="4" t="s">
        <v>21</v>
      </c>
      <c r="C7" s="4" t="s">
        <v>10</v>
      </c>
      <c r="D7" s="4" t="s">
        <v>22</v>
      </c>
      <c r="E7" s="4">
        <v>0.69640000000000002</v>
      </c>
      <c r="F7" s="4">
        <v>90</v>
      </c>
      <c r="G7" s="4">
        <v>89.375</v>
      </c>
      <c r="H7" s="4">
        <v>98.426000000000002</v>
      </c>
    </row>
    <row r="8" spans="1:8" x14ac:dyDescent="0.25">
      <c r="A8" s="3" t="s">
        <v>23</v>
      </c>
      <c r="B8" s="4" t="s">
        <v>18</v>
      </c>
      <c r="C8" s="4" t="s">
        <v>10</v>
      </c>
      <c r="D8" s="4" t="s">
        <v>24</v>
      </c>
      <c r="E8" s="4">
        <v>0.878</v>
      </c>
      <c r="F8" s="4">
        <v>70</v>
      </c>
      <c r="G8" s="4">
        <v>77.5</v>
      </c>
      <c r="H8" s="4">
        <v>92.46</v>
      </c>
    </row>
    <row r="9" spans="1:8" x14ac:dyDescent="0.25">
      <c r="A9" s="3" t="s">
        <v>25</v>
      </c>
      <c r="B9" s="4" t="s">
        <v>18</v>
      </c>
      <c r="C9" s="4" t="s">
        <v>10</v>
      </c>
      <c r="D9" s="4" t="s">
        <v>26</v>
      </c>
      <c r="E9" s="4">
        <v>0.71250000000000002</v>
      </c>
      <c r="F9" s="4">
        <v>82.083299999999994</v>
      </c>
      <c r="G9" s="4">
        <v>82.5</v>
      </c>
      <c r="H9" s="4">
        <v>91.484399999999994</v>
      </c>
    </row>
    <row r="10" spans="1:8" x14ac:dyDescent="0.25">
      <c r="A10" s="3" t="s">
        <v>27</v>
      </c>
      <c r="B10" s="4" t="s">
        <v>9</v>
      </c>
      <c r="C10" s="4" t="s">
        <v>10</v>
      </c>
      <c r="D10" s="4" t="s">
        <v>28</v>
      </c>
      <c r="E10" s="4">
        <v>0.51719999999999999</v>
      </c>
      <c r="F10" s="4">
        <v>96.857100000000003</v>
      </c>
      <c r="G10" s="4">
        <v>97.333299999999994</v>
      </c>
      <c r="H10" s="4">
        <v>89.027799999999999</v>
      </c>
    </row>
    <row r="11" spans="1:8" x14ac:dyDescent="0.25">
      <c r="A11" s="3" t="s">
        <v>29</v>
      </c>
      <c r="B11" s="4" t="s">
        <v>21</v>
      </c>
      <c r="C11" s="4" t="s">
        <v>10</v>
      </c>
      <c r="D11" s="4" t="s">
        <v>30</v>
      </c>
      <c r="E11" s="4">
        <v>0.6</v>
      </c>
      <c r="F11" s="4">
        <v>91</v>
      </c>
      <c r="G11" s="4">
        <v>83.333299999999994</v>
      </c>
      <c r="H11" s="4">
        <v>87.933300000000003</v>
      </c>
    </row>
    <row r="12" spans="1:8" x14ac:dyDescent="0.25">
      <c r="A12" s="3" t="s">
        <v>31</v>
      </c>
      <c r="B12" s="4" t="s">
        <v>14</v>
      </c>
      <c r="C12" s="4" t="s">
        <v>10</v>
      </c>
      <c r="D12" s="4" t="s">
        <v>32</v>
      </c>
      <c r="E12" s="4">
        <v>0.63039999999999996</v>
      </c>
      <c r="F12" s="4">
        <v>83.571399999999997</v>
      </c>
      <c r="G12" s="4">
        <v>80.666700000000006</v>
      </c>
      <c r="H12" s="4">
        <v>84.950100000000006</v>
      </c>
    </row>
    <row r="13" spans="1:8" x14ac:dyDescent="0.25">
      <c r="A13" s="3" t="s">
        <v>33</v>
      </c>
      <c r="B13" s="4" t="s">
        <v>18</v>
      </c>
      <c r="C13" s="4" t="s">
        <v>10</v>
      </c>
      <c r="D13" s="4" t="s">
        <v>34</v>
      </c>
      <c r="E13" s="4">
        <v>0.61539999999999995</v>
      </c>
      <c r="F13" s="4">
        <v>83.191500000000005</v>
      </c>
      <c r="G13" s="4">
        <v>82.5</v>
      </c>
      <c r="H13" s="4">
        <v>84.195999999999998</v>
      </c>
    </row>
    <row r="14" spans="1:8" x14ac:dyDescent="0.25">
      <c r="A14" s="3" t="s">
        <v>35</v>
      </c>
      <c r="B14" s="4" t="s">
        <v>9</v>
      </c>
      <c r="C14" s="4" t="s">
        <v>10</v>
      </c>
      <c r="D14" s="4" t="s">
        <v>36</v>
      </c>
      <c r="E14" s="4">
        <v>0.4783</v>
      </c>
      <c r="F14" s="4">
        <v>96.071399999999997</v>
      </c>
      <c r="G14" s="4">
        <v>93.636399999999995</v>
      </c>
      <c r="H14" s="4">
        <v>83.405500000000004</v>
      </c>
    </row>
    <row r="15" spans="1:8" x14ac:dyDescent="0.25">
      <c r="A15" s="3" t="s">
        <v>37</v>
      </c>
      <c r="B15" s="4" t="s">
        <v>9</v>
      </c>
      <c r="C15" s="4" t="s">
        <v>10</v>
      </c>
      <c r="D15" s="4" t="s">
        <v>38</v>
      </c>
      <c r="E15" s="4">
        <v>0.4118</v>
      </c>
      <c r="F15" s="4">
        <v>96.774199999999993</v>
      </c>
      <c r="G15" s="4">
        <v>100.9091</v>
      </c>
      <c r="H15" s="4">
        <v>80.215299999999999</v>
      </c>
    </row>
    <row r="16" spans="1:8" x14ac:dyDescent="0.25">
      <c r="A16" s="3" t="s">
        <v>39</v>
      </c>
      <c r="B16" s="4" t="s">
        <v>21</v>
      </c>
      <c r="C16" s="4" t="s">
        <v>10</v>
      </c>
      <c r="D16" s="4" t="s">
        <v>40</v>
      </c>
      <c r="E16" s="4">
        <v>0.50790000000000002</v>
      </c>
      <c r="F16" s="4">
        <v>90</v>
      </c>
      <c r="G16" s="4">
        <v>84.375</v>
      </c>
      <c r="H16" s="4">
        <v>79.460999999999999</v>
      </c>
    </row>
    <row r="17" spans="1:8" x14ac:dyDescent="0.25">
      <c r="A17" s="3" t="s">
        <v>41</v>
      </c>
      <c r="B17" s="4" t="s">
        <v>42</v>
      </c>
      <c r="C17" s="4" t="s">
        <v>10</v>
      </c>
      <c r="D17" s="4" t="s">
        <v>43</v>
      </c>
      <c r="E17" s="4">
        <v>0.58489999999999998</v>
      </c>
      <c r="F17" s="4">
        <v>82.8125</v>
      </c>
      <c r="G17" s="4">
        <v>77.5</v>
      </c>
      <c r="H17" s="4">
        <v>79.436999999999998</v>
      </c>
    </row>
    <row r="18" spans="1:8" x14ac:dyDescent="0.25">
      <c r="A18" s="3" t="s">
        <v>44</v>
      </c>
      <c r="B18" s="4" t="s">
        <v>9</v>
      </c>
      <c r="C18" s="4" t="s">
        <v>10</v>
      </c>
      <c r="D18" s="4" t="s">
        <v>45</v>
      </c>
      <c r="E18" s="4">
        <v>0.42220000000000002</v>
      </c>
      <c r="F18" s="4">
        <v>98.148099999999999</v>
      </c>
      <c r="G18" s="4">
        <v>89</v>
      </c>
      <c r="H18" s="4">
        <v>77.0381</v>
      </c>
    </row>
    <row r="19" spans="1:8" x14ac:dyDescent="0.25">
      <c r="A19" s="3" t="s">
        <v>46</v>
      </c>
      <c r="B19" s="4" t="s">
        <v>21</v>
      </c>
      <c r="C19" s="4" t="s">
        <v>10</v>
      </c>
      <c r="D19" s="4" t="s">
        <v>47</v>
      </c>
      <c r="E19" s="4">
        <v>0.6</v>
      </c>
      <c r="F19" s="4">
        <v>78.333299999999994</v>
      </c>
      <c r="G19" s="4">
        <v>73.333299999999994</v>
      </c>
      <c r="H19" s="4">
        <v>76.333299999999994</v>
      </c>
    </row>
    <row r="20" spans="1:8" ht="30" x14ac:dyDescent="0.25">
      <c r="A20" s="3" t="s">
        <v>48</v>
      </c>
      <c r="B20" s="4" t="s">
        <v>49</v>
      </c>
      <c r="C20" s="4" t="s">
        <v>10</v>
      </c>
      <c r="D20" s="4" t="s">
        <v>50</v>
      </c>
      <c r="E20" s="4">
        <v>0.48</v>
      </c>
      <c r="F20" s="4">
        <v>86.5</v>
      </c>
      <c r="G20" s="4">
        <v>84.375</v>
      </c>
      <c r="H20" s="4">
        <v>75.27</v>
      </c>
    </row>
    <row r="21" spans="1:8" x14ac:dyDescent="0.25">
      <c r="A21" s="3" t="s">
        <v>51</v>
      </c>
      <c r="B21" s="4" t="s">
        <v>52</v>
      </c>
      <c r="C21" s="4" t="s">
        <v>10</v>
      </c>
      <c r="D21" s="4" t="s">
        <v>53</v>
      </c>
      <c r="E21" s="4">
        <v>0.66669999999999996</v>
      </c>
      <c r="F21" s="4">
        <v>73.636399999999995</v>
      </c>
      <c r="G21" s="4">
        <v>65</v>
      </c>
      <c r="H21" s="4">
        <v>75.093400000000003</v>
      </c>
    </row>
    <row r="22" spans="1:8" ht="30" x14ac:dyDescent="0.25">
      <c r="A22" s="3" t="s">
        <v>54</v>
      </c>
      <c r="B22" s="4" t="s">
        <v>49</v>
      </c>
      <c r="C22" s="4" t="s">
        <v>10</v>
      </c>
      <c r="D22" s="4" t="s">
        <v>55</v>
      </c>
      <c r="E22" s="4">
        <v>0.6452</v>
      </c>
      <c r="F22" s="4">
        <v>74.210499999999996</v>
      </c>
      <c r="G22" s="4">
        <v>67</v>
      </c>
      <c r="H22" s="4">
        <v>74.680599999999998</v>
      </c>
    </row>
    <row r="23" spans="1:8" ht="30" x14ac:dyDescent="0.25">
      <c r="A23" s="3" t="s">
        <v>56</v>
      </c>
      <c r="B23" s="4" t="s">
        <v>49</v>
      </c>
      <c r="C23" s="4" t="s">
        <v>10</v>
      </c>
      <c r="D23" s="4" t="s">
        <v>57</v>
      </c>
      <c r="E23" s="4">
        <v>0.48349999999999999</v>
      </c>
      <c r="F23" s="4">
        <v>84.181799999999996</v>
      </c>
      <c r="G23" s="4">
        <v>83.75</v>
      </c>
      <c r="H23" s="4">
        <v>74.201899999999995</v>
      </c>
    </row>
    <row r="24" spans="1:8" x14ac:dyDescent="0.25">
      <c r="A24" s="3" t="s">
        <v>58</v>
      </c>
      <c r="B24" s="4" t="s">
        <v>42</v>
      </c>
      <c r="C24" s="4" t="s">
        <v>10</v>
      </c>
      <c r="D24" s="4" t="s">
        <v>59</v>
      </c>
      <c r="E24" s="4">
        <v>0.55000000000000004</v>
      </c>
      <c r="F24" s="4">
        <v>78.055599999999998</v>
      </c>
      <c r="G24" s="4">
        <v>76.25</v>
      </c>
      <c r="H24" s="4">
        <v>73.430599999999998</v>
      </c>
    </row>
    <row r="25" spans="1:8" x14ac:dyDescent="0.25">
      <c r="A25" s="3" t="s">
        <v>60</v>
      </c>
      <c r="B25" s="4" t="s">
        <v>52</v>
      </c>
      <c r="C25" s="4" t="s">
        <v>10</v>
      </c>
      <c r="D25" s="4" t="s">
        <v>61</v>
      </c>
      <c r="E25" s="4">
        <v>0.6038</v>
      </c>
      <c r="F25" s="4">
        <v>75.9375</v>
      </c>
      <c r="G25" s="4">
        <v>68.125</v>
      </c>
      <c r="H25" s="4">
        <v>73.101100000000002</v>
      </c>
    </row>
    <row r="26" spans="1:8" x14ac:dyDescent="0.25">
      <c r="A26" s="3" t="s">
        <v>62</v>
      </c>
      <c r="B26" s="4" t="s">
        <v>14</v>
      </c>
      <c r="C26" s="4" t="s">
        <v>10</v>
      </c>
      <c r="D26" s="4" t="s">
        <v>63</v>
      </c>
      <c r="E26" s="4">
        <v>0.5111</v>
      </c>
      <c r="F26" s="4">
        <v>81.111099999999993</v>
      </c>
      <c r="G26" s="4">
        <v>68.333299999999994</v>
      </c>
      <c r="H26" s="4">
        <v>68.789199999999994</v>
      </c>
    </row>
    <row r="27" spans="1:8" x14ac:dyDescent="0.25">
      <c r="A27" s="3" t="s">
        <v>64</v>
      </c>
      <c r="B27" s="4" t="s">
        <v>14</v>
      </c>
      <c r="C27" s="4" t="s">
        <v>10</v>
      </c>
      <c r="D27" s="4" t="s">
        <v>65</v>
      </c>
      <c r="E27" s="4">
        <v>0.6552</v>
      </c>
      <c r="F27" s="4">
        <v>63.333300000000001</v>
      </c>
      <c r="G27" s="4">
        <v>68</v>
      </c>
      <c r="H27" s="4">
        <v>68.695999999999998</v>
      </c>
    </row>
    <row r="28" spans="1:8" ht="30" x14ac:dyDescent="0.25">
      <c r="A28" s="3" t="s">
        <v>66</v>
      </c>
      <c r="B28" s="4" t="s">
        <v>49</v>
      </c>
      <c r="C28" s="4" t="s">
        <v>10</v>
      </c>
      <c r="D28" s="4" t="s">
        <v>67</v>
      </c>
      <c r="E28" s="4">
        <v>0.4194</v>
      </c>
      <c r="F28" s="4">
        <v>86.607100000000003</v>
      </c>
      <c r="G28" s="4">
        <v>79.375</v>
      </c>
      <c r="H28" s="4">
        <v>68.072999999999993</v>
      </c>
    </row>
    <row r="29" spans="1:8" x14ac:dyDescent="0.25">
      <c r="A29" s="3" t="s">
        <v>68</v>
      </c>
      <c r="B29" s="4" t="s">
        <v>69</v>
      </c>
      <c r="C29" s="4" t="s">
        <v>10</v>
      </c>
      <c r="D29" s="4" t="s">
        <v>70</v>
      </c>
      <c r="E29" s="4">
        <v>0.78259999999999996</v>
      </c>
      <c r="F29" s="4">
        <v>53</v>
      </c>
      <c r="G29" s="4">
        <v>62.222200000000001</v>
      </c>
      <c r="H29" s="4">
        <v>66.366699999999994</v>
      </c>
    </row>
    <row r="30" spans="1:8" x14ac:dyDescent="0.25">
      <c r="A30" s="3" t="s">
        <v>71</v>
      </c>
      <c r="B30" s="4" t="s">
        <v>72</v>
      </c>
      <c r="C30" s="4" t="s">
        <v>10</v>
      </c>
      <c r="D30" s="4" t="s">
        <v>73</v>
      </c>
      <c r="E30" s="4">
        <v>0.5</v>
      </c>
      <c r="F30" s="4">
        <v>70</v>
      </c>
      <c r="G30" s="4">
        <v>70</v>
      </c>
      <c r="H30" s="4">
        <v>63</v>
      </c>
    </row>
    <row r="31" spans="1:8" x14ac:dyDescent="0.25">
      <c r="A31" s="3" t="s">
        <v>74</v>
      </c>
      <c r="B31" s="4" t="s">
        <v>52</v>
      </c>
      <c r="C31" s="4" t="s">
        <v>10</v>
      </c>
      <c r="D31" s="4" t="s">
        <v>75</v>
      </c>
      <c r="E31" s="4">
        <v>0.45829999999999999</v>
      </c>
      <c r="F31" s="4">
        <v>79.310299999999998</v>
      </c>
      <c r="G31" s="4">
        <v>64.545500000000004</v>
      </c>
      <c r="H31" s="4">
        <v>62.1661</v>
      </c>
    </row>
    <row r="32" spans="1:8" x14ac:dyDescent="0.25">
      <c r="A32" s="3" t="s">
        <v>76</v>
      </c>
      <c r="B32" s="4" t="s">
        <v>42</v>
      </c>
      <c r="C32" s="4" t="s">
        <v>10</v>
      </c>
      <c r="D32" s="4" t="s">
        <v>77</v>
      </c>
      <c r="E32" s="4">
        <v>0.48280000000000001</v>
      </c>
      <c r="F32" s="4">
        <v>77.222200000000001</v>
      </c>
      <c r="G32" s="4">
        <v>60</v>
      </c>
      <c r="H32" s="4">
        <v>61.282899999999998</v>
      </c>
    </row>
    <row r="33" spans="1:8" x14ac:dyDescent="0.25">
      <c r="A33" s="3" t="s">
        <v>78</v>
      </c>
      <c r="B33" s="4" t="s">
        <v>9</v>
      </c>
      <c r="C33" s="4" t="s">
        <v>10</v>
      </c>
      <c r="D33" s="4" t="s">
        <v>79</v>
      </c>
      <c r="E33" s="4">
        <v>0.33329999999999999</v>
      </c>
      <c r="F33" s="4">
        <v>80</v>
      </c>
      <c r="G33" s="4">
        <v>80</v>
      </c>
      <c r="H33" s="4">
        <v>58.664000000000001</v>
      </c>
    </row>
    <row r="34" spans="1:8" x14ac:dyDescent="0.25">
      <c r="A34" s="3" t="s">
        <v>80</v>
      </c>
      <c r="B34" s="4" t="s">
        <v>52</v>
      </c>
      <c r="C34" s="4" t="s">
        <v>10</v>
      </c>
      <c r="D34" s="4" t="s">
        <v>81</v>
      </c>
      <c r="E34" s="4">
        <v>0.63890000000000002</v>
      </c>
      <c r="F34" s="4">
        <v>61.863599999999998</v>
      </c>
      <c r="G34" s="4">
        <v>47.666699999999999</v>
      </c>
      <c r="H34" s="4">
        <v>58.591299999999997</v>
      </c>
    </row>
    <row r="35" spans="1:8" x14ac:dyDescent="0.25">
      <c r="A35" s="3" t="s">
        <v>82</v>
      </c>
      <c r="B35" s="4" t="s">
        <v>83</v>
      </c>
      <c r="C35" s="4" t="s">
        <v>10</v>
      </c>
      <c r="D35" s="4" t="s">
        <v>84</v>
      </c>
      <c r="E35" s="4">
        <v>0.33329999999999999</v>
      </c>
      <c r="F35" s="4">
        <v>78.333299999999994</v>
      </c>
      <c r="G35" s="4">
        <v>78.571399999999997</v>
      </c>
      <c r="H35" s="4">
        <v>57.536999999999999</v>
      </c>
    </row>
    <row r="36" spans="1:8" x14ac:dyDescent="0.25">
      <c r="A36" s="3" t="s">
        <v>85</v>
      </c>
      <c r="B36" s="4" t="s">
        <v>83</v>
      </c>
      <c r="C36" s="4" t="s">
        <v>10</v>
      </c>
      <c r="D36" s="4" t="s">
        <v>86</v>
      </c>
      <c r="E36" s="4">
        <v>0.35899999999999999</v>
      </c>
      <c r="F36" s="4">
        <v>76.666700000000006</v>
      </c>
      <c r="G36" s="4">
        <v>60</v>
      </c>
      <c r="H36" s="4">
        <v>51.523299999999999</v>
      </c>
    </row>
    <row r="37" spans="1:8" x14ac:dyDescent="0.25">
      <c r="A37" s="3" t="s">
        <v>87</v>
      </c>
      <c r="B37" s="4" t="s">
        <v>21</v>
      </c>
      <c r="C37" s="4" t="s">
        <v>10</v>
      </c>
      <c r="D37" s="4" t="s">
        <v>88</v>
      </c>
      <c r="E37" s="4">
        <v>0.8</v>
      </c>
      <c r="F37" s="4">
        <v>47</v>
      </c>
      <c r="G37" s="4">
        <v>30.5</v>
      </c>
      <c r="H37" s="4">
        <v>49.8</v>
      </c>
    </row>
    <row r="38" spans="1:8" x14ac:dyDescent="0.25">
      <c r="A38" s="3" t="s">
        <v>89</v>
      </c>
      <c r="B38" s="4" t="s">
        <v>90</v>
      </c>
      <c r="C38" s="4" t="s">
        <v>10</v>
      </c>
      <c r="D38" s="4" t="s">
        <v>91</v>
      </c>
      <c r="E38" s="4">
        <v>0.57689999999999997</v>
      </c>
      <c r="F38" s="4">
        <v>48.3125</v>
      </c>
      <c r="G38" s="4">
        <v>43.875</v>
      </c>
      <c r="H38" s="4">
        <v>45.421500000000002</v>
      </c>
    </row>
    <row r="39" spans="1:8" x14ac:dyDescent="0.25">
      <c r="A39" s="3" t="s">
        <v>92</v>
      </c>
      <c r="B39" s="4" t="s">
        <v>90</v>
      </c>
      <c r="C39" s="4" t="s">
        <v>10</v>
      </c>
      <c r="D39" s="4" t="s">
        <v>93</v>
      </c>
      <c r="E39" s="4">
        <v>0.58330000000000004</v>
      </c>
      <c r="F39" s="4">
        <v>48.866700000000002</v>
      </c>
      <c r="G39" s="4">
        <v>29</v>
      </c>
      <c r="H39" s="4">
        <v>40.103900000000003</v>
      </c>
    </row>
    <row r="40" spans="1:8" x14ac:dyDescent="0.25">
      <c r="A40" s="3" t="s">
        <v>94</v>
      </c>
      <c r="B40" s="4" t="s">
        <v>21</v>
      </c>
      <c r="C40" s="4" t="s">
        <v>10</v>
      </c>
      <c r="D40" s="4" t="s">
        <v>95</v>
      </c>
      <c r="E40" s="4">
        <v>0.41670000000000001</v>
      </c>
      <c r="F40" s="4">
        <v>70</v>
      </c>
      <c r="G40" s="4">
        <v>27</v>
      </c>
      <c r="H40" s="4">
        <v>39.969000000000001</v>
      </c>
    </row>
    <row r="41" spans="1:8" x14ac:dyDescent="0.25">
      <c r="A41" s="3" t="s">
        <v>96</v>
      </c>
      <c r="B41" s="4" t="s">
        <v>90</v>
      </c>
      <c r="C41" s="4" t="s">
        <v>10</v>
      </c>
      <c r="D41" s="4" t="s">
        <v>97</v>
      </c>
      <c r="E41" s="4">
        <v>0.59260000000000002</v>
      </c>
      <c r="F41" s="4">
        <v>52.529400000000003</v>
      </c>
      <c r="G41" s="4">
        <v>21.75</v>
      </c>
      <c r="H41" s="4">
        <v>39.828899999999997</v>
      </c>
    </row>
    <row r="42" spans="1:8" ht="30" x14ac:dyDescent="0.25">
      <c r="A42" s="3" t="s">
        <v>98</v>
      </c>
      <c r="B42" s="4" t="s">
        <v>49</v>
      </c>
      <c r="C42" s="4" t="s">
        <v>10</v>
      </c>
      <c r="D42" s="4" t="s">
        <v>99</v>
      </c>
      <c r="E42" s="4">
        <v>0.27779999999999999</v>
      </c>
      <c r="F42" s="4">
        <v>72.7273</v>
      </c>
      <c r="G42" s="4">
        <v>47</v>
      </c>
      <c r="H42" s="4">
        <v>39.003599999999999</v>
      </c>
    </row>
    <row r="43" spans="1:8" x14ac:dyDescent="0.25">
      <c r="A43" s="3" t="s">
        <v>100</v>
      </c>
      <c r="B43" s="4" t="s">
        <v>83</v>
      </c>
      <c r="C43" s="4" t="s">
        <v>10</v>
      </c>
      <c r="D43" s="4" t="s">
        <v>101</v>
      </c>
      <c r="E43" s="4">
        <v>0.28570000000000001</v>
      </c>
      <c r="F43" s="4">
        <v>71.764700000000005</v>
      </c>
      <c r="G43" s="4">
        <v>45.25</v>
      </c>
      <c r="H43" s="4">
        <v>38.603200000000001</v>
      </c>
    </row>
    <row r="44" spans="1:8" x14ac:dyDescent="0.25">
      <c r="A44" s="3" t="s">
        <v>102</v>
      </c>
      <c r="B44" s="4" t="s">
        <v>52</v>
      </c>
      <c r="C44" s="4" t="s">
        <v>10</v>
      </c>
      <c r="D44" s="4" t="s">
        <v>103</v>
      </c>
      <c r="E44" s="4">
        <v>0.42859999999999998</v>
      </c>
      <c r="F44" s="4">
        <v>60.2</v>
      </c>
      <c r="G44" s="4">
        <v>30.5</v>
      </c>
      <c r="H44" s="4">
        <v>38.0017</v>
      </c>
    </row>
    <row r="45" spans="1:8" x14ac:dyDescent="0.25">
      <c r="A45" s="3" t="s">
        <v>104</v>
      </c>
      <c r="B45" s="4" t="s">
        <v>42</v>
      </c>
      <c r="C45" s="4" t="s">
        <v>10</v>
      </c>
      <c r="D45" s="4" t="s">
        <v>105</v>
      </c>
      <c r="E45" s="4">
        <v>0.2258</v>
      </c>
      <c r="F45" s="4">
        <v>78.947400000000002</v>
      </c>
      <c r="G45" s="4">
        <v>40.5</v>
      </c>
      <c r="H45" s="4">
        <v>34.026299999999999</v>
      </c>
    </row>
    <row r="46" spans="1:8" x14ac:dyDescent="0.25">
      <c r="A46" s="3" t="s">
        <v>106</v>
      </c>
      <c r="B46" s="4" t="s">
        <v>69</v>
      </c>
      <c r="C46" s="4" t="s">
        <v>10</v>
      </c>
      <c r="D46" s="4" t="s">
        <v>107</v>
      </c>
      <c r="E46" s="4">
        <v>0.45</v>
      </c>
      <c r="F46" s="4">
        <v>48.583300000000001</v>
      </c>
      <c r="G46" s="4">
        <v>28.6</v>
      </c>
      <c r="H46" s="4">
        <v>33.302500000000002</v>
      </c>
    </row>
    <row r="47" spans="1:8" x14ac:dyDescent="0.25">
      <c r="A47" s="3" t="s">
        <v>108</v>
      </c>
      <c r="B47" s="4" t="s">
        <v>69</v>
      </c>
      <c r="C47" s="4" t="s">
        <v>10</v>
      </c>
      <c r="D47" s="4" t="s">
        <v>109</v>
      </c>
      <c r="E47" s="4">
        <v>0.66669999999999996</v>
      </c>
      <c r="F47" s="4">
        <v>33.133299999999998</v>
      </c>
      <c r="G47" s="4">
        <v>21.875</v>
      </c>
      <c r="H47" s="4">
        <v>30.84</v>
      </c>
    </row>
    <row r="48" spans="1:8" x14ac:dyDescent="0.25">
      <c r="A48" s="3" t="s">
        <v>110</v>
      </c>
      <c r="B48" s="4" t="s">
        <v>69</v>
      </c>
      <c r="C48" s="4" t="s">
        <v>10</v>
      </c>
      <c r="D48" s="4" t="s">
        <v>111</v>
      </c>
      <c r="E48" s="4">
        <v>0.8</v>
      </c>
      <c r="F48" s="4">
        <v>28</v>
      </c>
      <c r="G48" s="4">
        <v>19.375</v>
      </c>
      <c r="H48" s="4">
        <v>30.15</v>
      </c>
    </row>
    <row r="49" spans="1:8" ht="30" x14ac:dyDescent="0.25">
      <c r="A49" s="3" t="s">
        <v>112</v>
      </c>
      <c r="B49" s="4" t="s">
        <v>49</v>
      </c>
      <c r="C49" s="4" t="s">
        <v>10</v>
      </c>
      <c r="D49" s="4" t="s">
        <v>113</v>
      </c>
      <c r="E49" s="4">
        <v>0.33329999999999999</v>
      </c>
      <c r="F49" s="4">
        <v>70</v>
      </c>
      <c r="G49" s="4">
        <v>7.3333000000000004</v>
      </c>
      <c r="H49" s="4">
        <v>26.264299999999999</v>
      </c>
    </row>
    <row r="50" spans="1:8" ht="30" x14ac:dyDescent="0.25">
      <c r="A50" s="3" t="s">
        <v>114</v>
      </c>
      <c r="B50" s="4" t="s">
        <v>49</v>
      </c>
      <c r="C50" s="4" t="s">
        <v>10</v>
      </c>
      <c r="D50" s="4" t="s">
        <v>99</v>
      </c>
      <c r="E50" s="4">
        <v>0.27779999999999999</v>
      </c>
      <c r="F50" s="4">
        <v>58.181800000000003</v>
      </c>
      <c r="G50" s="4">
        <v>20.666699999999999</v>
      </c>
      <c r="H50" s="4">
        <v>24.429600000000001</v>
      </c>
    </row>
    <row r="51" spans="1:8" x14ac:dyDescent="0.25">
      <c r="A51" s="3" t="s">
        <v>115</v>
      </c>
      <c r="B51" s="4" t="s">
        <v>72</v>
      </c>
      <c r="C51" s="4" t="s">
        <v>10</v>
      </c>
      <c r="D51" s="4" t="s">
        <v>116</v>
      </c>
      <c r="E51" s="4">
        <v>0.21210000000000001</v>
      </c>
      <c r="F51" s="4">
        <v>65</v>
      </c>
      <c r="G51" s="4">
        <v>20.75</v>
      </c>
      <c r="H51" s="4">
        <v>22.086500000000001</v>
      </c>
    </row>
    <row r="52" spans="1:8" x14ac:dyDescent="0.25">
      <c r="A52" s="3" t="s">
        <v>117</v>
      </c>
      <c r="B52" s="4" t="s">
        <v>83</v>
      </c>
      <c r="C52" s="4" t="s">
        <v>10</v>
      </c>
      <c r="D52" s="4" t="s">
        <v>118</v>
      </c>
      <c r="E52" s="4">
        <v>0.1212</v>
      </c>
      <c r="F52" s="4">
        <v>81.5</v>
      </c>
      <c r="G52" s="4">
        <v>1</v>
      </c>
      <c r="H52" s="4">
        <v>10.277799999999999</v>
      </c>
    </row>
    <row r="53" spans="1:8" x14ac:dyDescent="0.25">
      <c r="A53" s="3" t="s">
        <v>119</v>
      </c>
      <c r="B53" s="4" t="s">
        <v>90</v>
      </c>
      <c r="C53" s="4" t="s">
        <v>10</v>
      </c>
      <c r="D53" s="4" t="s">
        <v>120</v>
      </c>
      <c r="E53" s="4">
        <v>0.25</v>
      </c>
      <c r="F53" s="4">
        <v>23.666699999999999</v>
      </c>
      <c r="G53" s="4">
        <v>10</v>
      </c>
      <c r="H53" s="4">
        <v>9.9167000000000005</v>
      </c>
    </row>
    <row r="54" spans="1:8" x14ac:dyDescent="0.25">
      <c r="A54" s="3" t="s">
        <v>121</v>
      </c>
      <c r="B54" s="4" t="s">
        <v>72</v>
      </c>
      <c r="C54" s="4" t="s">
        <v>10</v>
      </c>
      <c r="D54" s="4" t="s">
        <v>122</v>
      </c>
      <c r="E54" s="4">
        <v>0.1429</v>
      </c>
      <c r="F54" s="4">
        <v>57.777799999999999</v>
      </c>
      <c r="G54" s="4">
        <v>1</v>
      </c>
      <c r="H54" s="4">
        <v>8.6563999999999997</v>
      </c>
    </row>
    <row r="55" spans="1:8" x14ac:dyDescent="0.25">
      <c r="A55" s="3" t="s">
        <v>123</v>
      </c>
      <c r="B55" s="4" t="s">
        <v>72</v>
      </c>
      <c r="C55" s="4" t="s">
        <v>10</v>
      </c>
      <c r="D55" s="4" t="s">
        <v>124</v>
      </c>
      <c r="E55" s="4">
        <v>3.1300000000000001E-2</v>
      </c>
      <c r="F55" s="4">
        <v>72</v>
      </c>
      <c r="G55" s="4">
        <v>1</v>
      </c>
      <c r="H55" s="4">
        <v>2.6536</v>
      </c>
    </row>
    <row r="56" spans="1:8" x14ac:dyDescent="0.25">
      <c r="A56" s="3" t="s">
        <v>125</v>
      </c>
      <c r="B56" s="4" t="s">
        <v>72</v>
      </c>
      <c r="C56" s="4" t="s">
        <v>10</v>
      </c>
      <c r="D56" s="4" t="s">
        <v>124</v>
      </c>
      <c r="E56" s="4">
        <v>3.1300000000000001E-2</v>
      </c>
      <c r="F56" s="4">
        <v>60.6</v>
      </c>
      <c r="G56" s="4">
        <v>1</v>
      </c>
      <c r="H56" s="4">
        <v>2.2968000000000002</v>
      </c>
    </row>
    <row r="57" spans="1:8" x14ac:dyDescent="0.25">
      <c r="A57" s="3" t="s">
        <v>126</v>
      </c>
      <c r="B57" s="4" t="s">
        <v>90</v>
      </c>
      <c r="C57" s="4" t="s">
        <v>10</v>
      </c>
      <c r="D57" s="4" t="s">
        <v>79</v>
      </c>
      <c r="E57" s="4">
        <v>0.33329999999999999</v>
      </c>
      <c r="F57" s="4">
        <v>1</v>
      </c>
      <c r="G57" s="4">
        <v>1</v>
      </c>
      <c r="H57" s="4">
        <v>0.73329999999999995</v>
      </c>
    </row>
    <row r="58" spans="1:8" x14ac:dyDescent="0.25">
      <c r="A58" s="3" t="s">
        <v>127</v>
      </c>
      <c r="B58" s="4" t="s">
        <v>83</v>
      </c>
      <c r="C58" s="4" t="s">
        <v>10</v>
      </c>
      <c r="D58" s="4" t="s">
        <v>128</v>
      </c>
      <c r="E58" s="4">
        <v>0</v>
      </c>
      <c r="F58" s="4">
        <v>1</v>
      </c>
      <c r="G58" s="4">
        <v>0</v>
      </c>
      <c r="H58" s="4">
        <v>0</v>
      </c>
    </row>
    <row r="59" spans="1:8" x14ac:dyDescent="0.25">
      <c r="A59" s="3" t="s">
        <v>129</v>
      </c>
      <c r="B59" s="4" t="s">
        <v>42</v>
      </c>
      <c r="C59" s="4" t="s">
        <v>10</v>
      </c>
      <c r="D59" s="4" t="s">
        <v>130</v>
      </c>
      <c r="E59" s="4">
        <v>0</v>
      </c>
      <c r="F59" s="4">
        <v>10</v>
      </c>
      <c r="G59" s="4">
        <v>0</v>
      </c>
      <c r="H59" s="4">
        <v>0</v>
      </c>
    </row>
    <row r="60" spans="1:8" x14ac:dyDescent="0.25">
      <c r="A60" s="3" t="s">
        <v>131</v>
      </c>
      <c r="B60" s="4" t="s">
        <v>83</v>
      </c>
      <c r="C60" s="4" t="s">
        <v>10</v>
      </c>
      <c r="D60" s="4" t="s">
        <v>132</v>
      </c>
      <c r="E60" s="4">
        <v>0</v>
      </c>
      <c r="F60" s="4">
        <v>48.2</v>
      </c>
      <c r="G60" s="4">
        <v>0</v>
      </c>
      <c r="H60" s="4">
        <v>0</v>
      </c>
    </row>
    <row r="61" spans="1:8" x14ac:dyDescent="0.25">
      <c r="A61" s="3" t="s">
        <v>133</v>
      </c>
      <c r="B61" s="4" t="s">
        <v>83</v>
      </c>
      <c r="C61" s="4" t="s">
        <v>10</v>
      </c>
      <c r="D61" s="4" t="s">
        <v>128</v>
      </c>
      <c r="E61" s="4">
        <v>0</v>
      </c>
      <c r="F61" s="4">
        <v>40.5</v>
      </c>
      <c r="G61" s="4">
        <v>0</v>
      </c>
      <c r="H61" s="4">
        <v>0</v>
      </c>
    </row>
    <row r="62" spans="1:8" x14ac:dyDescent="0.25">
      <c r="A62" s="3" t="s">
        <v>134</v>
      </c>
      <c r="B62" s="4" t="s">
        <v>42</v>
      </c>
      <c r="C62" s="4" t="s">
        <v>10</v>
      </c>
      <c r="D62" s="4" t="s">
        <v>135</v>
      </c>
      <c r="E62" s="4">
        <v>0</v>
      </c>
      <c r="F62" s="4">
        <v>43.666699999999999</v>
      </c>
      <c r="G62" s="4">
        <v>0</v>
      </c>
      <c r="H62" s="4">
        <v>0</v>
      </c>
    </row>
    <row r="63" spans="1:8" x14ac:dyDescent="0.25">
      <c r="A63" s="3" t="s">
        <v>136</v>
      </c>
      <c r="B63" s="4" t="s">
        <v>137</v>
      </c>
      <c r="C63" s="4" t="s">
        <v>138</v>
      </c>
      <c r="D63" s="4" t="s">
        <v>139</v>
      </c>
      <c r="E63" s="4">
        <v>0.69769999999999999</v>
      </c>
      <c r="F63" s="4">
        <v>94.230800000000002</v>
      </c>
      <c r="G63" s="4">
        <v>94</v>
      </c>
      <c r="H63" s="4">
        <v>103.34480000000001</v>
      </c>
    </row>
    <row r="64" spans="1:8" x14ac:dyDescent="0.25">
      <c r="A64" s="3" t="s">
        <v>140</v>
      </c>
      <c r="B64" s="4" t="s">
        <v>137</v>
      </c>
      <c r="C64" s="4" t="s">
        <v>138</v>
      </c>
      <c r="D64" s="4" t="s">
        <v>11</v>
      </c>
      <c r="E64" s="4">
        <v>1</v>
      </c>
      <c r="F64" s="4">
        <v>70</v>
      </c>
      <c r="G64" s="4">
        <v>80</v>
      </c>
      <c r="H64" s="4">
        <v>102</v>
      </c>
    </row>
    <row r="65" spans="1:8" x14ac:dyDescent="0.25">
      <c r="A65" s="3" t="s">
        <v>141</v>
      </c>
      <c r="B65" s="4" t="s">
        <v>142</v>
      </c>
      <c r="C65" s="4" t="s">
        <v>138</v>
      </c>
      <c r="D65" s="4" t="s">
        <v>143</v>
      </c>
      <c r="E65" s="4">
        <v>0.65449999999999997</v>
      </c>
      <c r="F65" s="4">
        <v>95.757599999999996</v>
      </c>
      <c r="G65" s="4">
        <v>94.375</v>
      </c>
      <c r="H65" s="4">
        <v>100.4233</v>
      </c>
    </row>
    <row r="66" spans="1:8" x14ac:dyDescent="0.25">
      <c r="A66" s="3" t="s">
        <v>144</v>
      </c>
      <c r="B66" s="4" t="s">
        <v>137</v>
      </c>
      <c r="C66" s="4" t="s">
        <v>138</v>
      </c>
      <c r="D66" s="4" t="s">
        <v>145</v>
      </c>
      <c r="E66" s="4">
        <v>0.65910000000000002</v>
      </c>
      <c r="F66" s="4">
        <v>94.814800000000005</v>
      </c>
      <c r="G66" s="4">
        <v>92.666700000000006</v>
      </c>
      <c r="H66" s="4">
        <v>99.559100000000001</v>
      </c>
    </row>
    <row r="67" spans="1:8" x14ac:dyDescent="0.25">
      <c r="A67" s="3" t="s">
        <v>146</v>
      </c>
      <c r="B67" s="4" t="s">
        <v>137</v>
      </c>
      <c r="C67" s="4" t="s">
        <v>138</v>
      </c>
      <c r="D67" s="4" t="s">
        <v>147</v>
      </c>
      <c r="E67" s="4">
        <v>0.6744</v>
      </c>
      <c r="F67" s="4">
        <v>91.153800000000004</v>
      </c>
      <c r="G67" s="4">
        <v>89.333299999999994</v>
      </c>
      <c r="H67" s="4">
        <v>97.207400000000007</v>
      </c>
    </row>
    <row r="68" spans="1:8" x14ac:dyDescent="0.25">
      <c r="A68" s="3" t="s">
        <v>148</v>
      </c>
      <c r="B68" s="4" t="s">
        <v>142</v>
      </c>
      <c r="C68" s="4" t="s">
        <v>138</v>
      </c>
      <c r="D68" s="4" t="s">
        <v>149</v>
      </c>
      <c r="E68" s="4">
        <v>0.57779999999999998</v>
      </c>
      <c r="F68" s="4">
        <v>96.296300000000002</v>
      </c>
      <c r="G68" s="4">
        <v>93.076899999999995</v>
      </c>
      <c r="H68" s="4">
        <v>92.870800000000003</v>
      </c>
    </row>
    <row r="69" spans="1:8" x14ac:dyDescent="0.25">
      <c r="A69" s="3" t="s">
        <v>150</v>
      </c>
      <c r="B69" s="4" t="s">
        <v>137</v>
      </c>
      <c r="C69" s="4" t="s">
        <v>138</v>
      </c>
      <c r="D69" s="4" t="s">
        <v>151</v>
      </c>
      <c r="E69" s="4">
        <v>0.7</v>
      </c>
      <c r="F69" s="4">
        <v>88.333299999999994</v>
      </c>
      <c r="G69" s="4">
        <v>77.142899999999997</v>
      </c>
      <c r="H69" s="4">
        <v>92.6905</v>
      </c>
    </row>
    <row r="70" spans="1:8" x14ac:dyDescent="0.25">
      <c r="A70" s="3" t="s">
        <v>152</v>
      </c>
      <c r="B70" s="4" t="s">
        <v>142</v>
      </c>
      <c r="C70" s="4" t="s">
        <v>138</v>
      </c>
      <c r="D70" s="4" t="s">
        <v>153</v>
      </c>
      <c r="E70" s="4">
        <v>0.65710000000000002</v>
      </c>
      <c r="F70" s="4">
        <v>88.095200000000006</v>
      </c>
      <c r="G70" s="4">
        <v>82.583299999999994</v>
      </c>
      <c r="H70" s="4">
        <v>90.920699999999997</v>
      </c>
    </row>
    <row r="71" spans="1:8" x14ac:dyDescent="0.25">
      <c r="A71" s="3" t="s">
        <v>154</v>
      </c>
      <c r="B71" s="4" t="s">
        <v>142</v>
      </c>
      <c r="C71" s="4" t="s">
        <v>138</v>
      </c>
      <c r="D71" s="4" t="s">
        <v>155</v>
      </c>
      <c r="E71" s="4">
        <v>0.56359999999999999</v>
      </c>
      <c r="F71" s="4">
        <v>93.939400000000006</v>
      </c>
      <c r="G71" s="4">
        <v>91.875</v>
      </c>
      <c r="H71" s="4">
        <v>89.694199999999995</v>
      </c>
    </row>
    <row r="72" spans="1:8" x14ac:dyDescent="0.25">
      <c r="A72" s="3" t="s">
        <v>156</v>
      </c>
      <c r="B72" s="4" t="s">
        <v>137</v>
      </c>
      <c r="C72" s="4" t="s">
        <v>138</v>
      </c>
      <c r="D72" s="4" t="s">
        <v>157</v>
      </c>
      <c r="E72" s="4">
        <v>1</v>
      </c>
      <c r="F72" s="4">
        <v>60</v>
      </c>
      <c r="G72" s="4">
        <v>60</v>
      </c>
      <c r="H72" s="4">
        <v>84</v>
      </c>
    </row>
    <row r="73" spans="1:8" x14ac:dyDescent="0.25">
      <c r="A73" s="3" t="s">
        <v>158</v>
      </c>
      <c r="B73" s="4" t="s">
        <v>137</v>
      </c>
      <c r="C73" s="4" t="s">
        <v>138</v>
      </c>
      <c r="D73" s="4" t="s">
        <v>159</v>
      </c>
      <c r="E73" s="4">
        <v>0.66669999999999996</v>
      </c>
      <c r="F73" s="4">
        <v>73.333299999999994</v>
      </c>
      <c r="G73" s="4">
        <v>73.333299999999994</v>
      </c>
      <c r="H73" s="4">
        <v>78.224599999999995</v>
      </c>
    </row>
    <row r="74" spans="1:8" x14ac:dyDescent="0.25">
      <c r="A74" s="3" t="s">
        <v>160</v>
      </c>
      <c r="B74" s="4" t="s">
        <v>161</v>
      </c>
      <c r="C74" s="4" t="s">
        <v>138</v>
      </c>
      <c r="D74" s="4" t="s">
        <v>162</v>
      </c>
      <c r="E74" s="4">
        <v>0.4</v>
      </c>
      <c r="F74" s="4">
        <v>84.166700000000006</v>
      </c>
      <c r="G74" s="4">
        <v>70.25</v>
      </c>
      <c r="H74" s="4">
        <v>61.7667</v>
      </c>
    </row>
    <row r="75" spans="1:8" x14ac:dyDescent="0.25">
      <c r="A75" s="3" t="s">
        <v>163</v>
      </c>
      <c r="B75" s="4" t="s">
        <v>161</v>
      </c>
      <c r="C75" s="4" t="s">
        <v>138</v>
      </c>
      <c r="D75" s="4" t="s">
        <v>164</v>
      </c>
      <c r="E75" s="4">
        <v>0.35289999999999999</v>
      </c>
      <c r="F75" s="4">
        <v>79.090900000000005</v>
      </c>
      <c r="G75" s="4">
        <v>80</v>
      </c>
      <c r="H75" s="4">
        <v>59.911200000000001</v>
      </c>
    </row>
    <row r="76" spans="1:8" x14ac:dyDescent="0.25">
      <c r="A76" s="3" t="s">
        <v>165</v>
      </c>
      <c r="B76" s="4" t="s">
        <v>166</v>
      </c>
      <c r="C76" s="4" t="s">
        <v>138</v>
      </c>
      <c r="D76" s="4" t="s">
        <v>149</v>
      </c>
      <c r="E76" s="4">
        <v>0.57779999999999998</v>
      </c>
      <c r="F76" s="4">
        <v>70.740700000000004</v>
      </c>
      <c r="G76" s="4">
        <v>47.076900000000002</v>
      </c>
      <c r="H76" s="4">
        <v>59.704700000000003</v>
      </c>
    </row>
    <row r="77" spans="1:8" x14ac:dyDescent="0.25">
      <c r="A77" s="3" t="s">
        <v>167</v>
      </c>
      <c r="B77" s="4" t="s">
        <v>161</v>
      </c>
      <c r="C77" s="4" t="s">
        <v>138</v>
      </c>
      <c r="D77" s="4" t="s">
        <v>168</v>
      </c>
      <c r="E77" s="4">
        <v>0.53849999999999998</v>
      </c>
      <c r="F77" s="4">
        <v>74.375</v>
      </c>
      <c r="G77" s="4">
        <v>41.857100000000003</v>
      </c>
      <c r="H77" s="4">
        <v>56.793799999999997</v>
      </c>
    </row>
    <row r="78" spans="1:8" x14ac:dyDescent="0.25">
      <c r="A78" s="3" t="s">
        <v>169</v>
      </c>
      <c r="B78" s="4" t="s">
        <v>170</v>
      </c>
      <c r="C78" s="4" t="s">
        <v>138</v>
      </c>
      <c r="D78" s="4" t="s">
        <v>171</v>
      </c>
      <c r="E78" s="4">
        <v>0.5</v>
      </c>
      <c r="F78" s="4">
        <v>57.357100000000003</v>
      </c>
      <c r="G78" s="4">
        <v>43.666699999999999</v>
      </c>
      <c r="H78" s="4">
        <v>46.145200000000003</v>
      </c>
    </row>
    <row r="79" spans="1:8" x14ac:dyDescent="0.25">
      <c r="A79" s="3" t="s">
        <v>172</v>
      </c>
      <c r="B79" s="4" t="s">
        <v>161</v>
      </c>
      <c r="C79" s="4" t="s">
        <v>138</v>
      </c>
      <c r="D79" s="4" t="s">
        <v>173</v>
      </c>
      <c r="E79" s="4">
        <v>0.18179999999999999</v>
      </c>
      <c r="F79" s="4">
        <v>84</v>
      </c>
      <c r="G79" s="4">
        <v>67</v>
      </c>
      <c r="H79" s="4">
        <v>42.071199999999997</v>
      </c>
    </row>
    <row r="80" spans="1:8" x14ac:dyDescent="0.25">
      <c r="A80" s="3" t="s">
        <v>174</v>
      </c>
      <c r="B80" s="4" t="s">
        <v>161</v>
      </c>
      <c r="C80" s="4" t="s">
        <v>138</v>
      </c>
      <c r="D80" s="4" t="s">
        <v>175</v>
      </c>
      <c r="E80" s="4">
        <v>0.33329999999999999</v>
      </c>
      <c r="F80" s="4">
        <v>88.461500000000001</v>
      </c>
      <c r="G80" s="4">
        <v>30.5</v>
      </c>
      <c r="H80" s="4">
        <v>41.684199999999997</v>
      </c>
    </row>
    <row r="81" spans="1:8" x14ac:dyDescent="0.25">
      <c r="A81" s="3" t="s">
        <v>176</v>
      </c>
      <c r="B81" s="4" t="s">
        <v>177</v>
      </c>
      <c r="C81" s="4" t="s">
        <v>138</v>
      </c>
      <c r="D81" s="4" t="s">
        <v>178</v>
      </c>
      <c r="E81" s="4">
        <v>0.5</v>
      </c>
      <c r="F81" s="4">
        <v>58.758600000000001</v>
      </c>
      <c r="G81" s="4">
        <v>28.75</v>
      </c>
      <c r="H81" s="4">
        <v>40.879300000000001</v>
      </c>
    </row>
    <row r="82" spans="1:8" x14ac:dyDescent="0.25">
      <c r="A82" s="3" t="s">
        <v>179</v>
      </c>
      <c r="B82" s="4" t="s">
        <v>170</v>
      </c>
      <c r="C82" s="4" t="s">
        <v>138</v>
      </c>
      <c r="D82" s="4" t="s">
        <v>180</v>
      </c>
      <c r="E82" s="4">
        <v>0.48</v>
      </c>
      <c r="F82" s="4">
        <v>63.466700000000003</v>
      </c>
      <c r="G82" s="4">
        <v>17.333300000000001</v>
      </c>
      <c r="H82" s="4">
        <v>37.397300000000001</v>
      </c>
    </row>
    <row r="83" spans="1:8" x14ac:dyDescent="0.25">
      <c r="A83" s="3" t="s">
        <v>181</v>
      </c>
      <c r="B83" s="4" t="s">
        <v>142</v>
      </c>
      <c r="C83" s="4" t="s">
        <v>138</v>
      </c>
      <c r="D83" s="4" t="s">
        <v>182</v>
      </c>
      <c r="E83" s="4">
        <v>0.57889999999999997</v>
      </c>
      <c r="F83" s="4">
        <v>49.416699999999999</v>
      </c>
      <c r="G83" s="4">
        <v>20.666699999999999</v>
      </c>
      <c r="H83" s="4">
        <v>36.874000000000002</v>
      </c>
    </row>
    <row r="84" spans="1:8" x14ac:dyDescent="0.25">
      <c r="A84" s="3" t="s">
        <v>183</v>
      </c>
      <c r="B84" s="4" t="s">
        <v>170</v>
      </c>
      <c r="C84" s="4" t="s">
        <v>138</v>
      </c>
      <c r="D84" s="4" t="s">
        <v>184</v>
      </c>
      <c r="E84" s="4">
        <v>0.42309999999999998</v>
      </c>
      <c r="F84" s="4">
        <v>58.3125</v>
      </c>
      <c r="G84" s="4">
        <v>27.166699999999999</v>
      </c>
      <c r="H84" s="4">
        <v>35.538699999999999</v>
      </c>
    </row>
    <row r="85" spans="1:8" x14ac:dyDescent="0.25">
      <c r="A85" s="3" t="s">
        <v>185</v>
      </c>
      <c r="B85" s="4" t="s">
        <v>161</v>
      </c>
      <c r="C85" s="4" t="s">
        <v>138</v>
      </c>
      <c r="D85" s="4" t="s">
        <v>186</v>
      </c>
      <c r="E85" s="4">
        <v>0.2059</v>
      </c>
      <c r="F85" s="4">
        <v>80</v>
      </c>
      <c r="G85" s="4">
        <v>42.75</v>
      </c>
      <c r="H85" s="4">
        <v>33.572000000000003</v>
      </c>
    </row>
    <row r="86" spans="1:8" x14ac:dyDescent="0.25">
      <c r="A86" s="3" t="s">
        <v>187</v>
      </c>
      <c r="B86" s="4" t="s">
        <v>166</v>
      </c>
      <c r="C86" s="4" t="s">
        <v>138</v>
      </c>
      <c r="D86" s="4" t="s">
        <v>188</v>
      </c>
      <c r="E86" s="4">
        <v>2.3800000000000002E-2</v>
      </c>
      <c r="F86" s="4">
        <v>68.076899999999995</v>
      </c>
      <c r="G86" s="4">
        <v>60</v>
      </c>
      <c r="H86" s="4">
        <v>25.620200000000001</v>
      </c>
    </row>
    <row r="87" spans="1:8" x14ac:dyDescent="0.25">
      <c r="A87" s="3" t="s">
        <v>189</v>
      </c>
      <c r="B87" s="4" t="s">
        <v>177</v>
      </c>
      <c r="C87" s="4" t="s">
        <v>138</v>
      </c>
      <c r="D87" s="4" t="s">
        <v>190</v>
      </c>
      <c r="E87" s="4">
        <v>0.27079999999999999</v>
      </c>
      <c r="F87" s="4">
        <v>59.793100000000003</v>
      </c>
      <c r="G87" s="4">
        <v>9.4285999999999994</v>
      </c>
      <c r="H87" s="4">
        <v>19.9634</v>
      </c>
    </row>
    <row r="88" spans="1:8" x14ac:dyDescent="0.25">
      <c r="A88" s="3" t="s">
        <v>191</v>
      </c>
      <c r="B88" s="4" t="s">
        <v>177</v>
      </c>
      <c r="C88" s="4" t="s">
        <v>138</v>
      </c>
      <c r="D88" s="4" t="s">
        <v>192</v>
      </c>
      <c r="E88" s="4">
        <v>0.1875</v>
      </c>
      <c r="F88" s="4">
        <v>55.344799999999999</v>
      </c>
      <c r="G88" s="4">
        <v>18.600000000000001</v>
      </c>
      <c r="H88" s="4">
        <v>17.8172</v>
      </c>
    </row>
    <row r="89" spans="1:8" x14ac:dyDescent="0.25">
      <c r="A89" s="3" t="s">
        <v>193</v>
      </c>
      <c r="B89" s="4" t="s">
        <v>142</v>
      </c>
      <c r="C89" s="4" t="s">
        <v>138</v>
      </c>
      <c r="D89" s="4" t="s">
        <v>194</v>
      </c>
      <c r="E89" s="4">
        <v>0.75</v>
      </c>
      <c r="F89" s="4">
        <v>21.875</v>
      </c>
      <c r="G89" s="4">
        <v>2.8</v>
      </c>
      <c r="H89" s="4">
        <v>17.526299999999999</v>
      </c>
    </row>
    <row r="90" spans="1:8" x14ac:dyDescent="0.25">
      <c r="A90" s="3" t="s">
        <v>195</v>
      </c>
      <c r="B90" s="4" t="s">
        <v>142</v>
      </c>
      <c r="C90" s="4" t="s">
        <v>138</v>
      </c>
      <c r="D90" s="4" t="s">
        <v>196</v>
      </c>
      <c r="E90" s="4">
        <v>0.5</v>
      </c>
      <c r="F90" s="4">
        <v>17</v>
      </c>
      <c r="G90" s="4">
        <v>10</v>
      </c>
      <c r="H90" s="4">
        <v>12.5</v>
      </c>
    </row>
    <row r="91" spans="1:8" x14ac:dyDescent="0.25">
      <c r="A91" s="3" t="s">
        <v>197</v>
      </c>
      <c r="B91" s="4" t="s">
        <v>170</v>
      </c>
      <c r="C91" s="4" t="s">
        <v>138</v>
      </c>
      <c r="D91" s="4" t="s">
        <v>198</v>
      </c>
      <c r="E91" s="4">
        <v>0.1176</v>
      </c>
      <c r="F91" s="4">
        <v>77.2727</v>
      </c>
      <c r="G91" s="4">
        <v>1</v>
      </c>
      <c r="H91" s="4">
        <v>9.4872999999999994</v>
      </c>
    </row>
    <row r="92" spans="1:8" x14ac:dyDescent="0.25">
      <c r="A92" s="3" t="s">
        <v>199</v>
      </c>
      <c r="B92" s="4" t="s">
        <v>166</v>
      </c>
      <c r="C92" s="4" t="s">
        <v>138</v>
      </c>
      <c r="D92" s="4" t="s">
        <v>200</v>
      </c>
      <c r="E92" s="4">
        <v>9.5200000000000007E-2</v>
      </c>
      <c r="F92" s="4">
        <v>63.5</v>
      </c>
      <c r="G92" s="4">
        <v>1</v>
      </c>
      <c r="H92" s="4">
        <v>6.4451999999999998</v>
      </c>
    </row>
    <row r="93" spans="1:8" x14ac:dyDescent="0.25">
      <c r="A93" s="3" t="s">
        <v>201</v>
      </c>
      <c r="B93" s="4" t="s">
        <v>161</v>
      </c>
      <c r="C93" s="4" t="s">
        <v>138</v>
      </c>
      <c r="D93" s="4" t="s">
        <v>130</v>
      </c>
      <c r="E93" s="4">
        <v>0</v>
      </c>
      <c r="F93" s="4">
        <v>1</v>
      </c>
      <c r="G93" s="4">
        <v>0</v>
      </c>
      <c r="H93" s="4">
        <v>0</v>
      </c>
    </row>
    <row r="94" spans="1:8" x14ac:dyDescent="0.25">
      <c r="A94" s="3" t="s">
        <v>202</v>
      </c>
      <c r="B94" s="4" t="s">
        <v>166</v>
      </c>
      <c r="C94" s="4" t="s">
        <v>138</v>
      </c>
      <c r="D94" s="4" t="s">
        <v>203</v>
      </c>
      <c r="E94" s="4">
        <v>0</v>
      </c>
      <c r="F94" s="4">
        <v>95</v>
      </c>
      <c r="G94" s="4">
        <v>0</v>
      </c>
      <c r="H94" s="4">
        <v>0</v>
      </c>
    </row>
    <row r="95" spans="1:8" x14ac:dyDescent="0.25">
      <c r="A95" s="3" t="s">
        <v>204</v>
      </c>
      <c r="B95" s="4" t="s">
        <v>161</v>
      </c>
      <c r="C95" s="4" t="s">
        <v>138</v>
      </c>
      <c r="D95" s="4" t="s">
        <v>130</v>
      </c>
      <c r="E95" s="4">
        <v>0</v>
      </c>
      <c r="F95" s="4">
        <v>1</v>
      </c>
      <c r="G95" s="4">
        <v>0</v>
      </c>
      <c r="H95" s="4">
        <v>0</v>
      </c>
    </row>
    <row r="96" spans="1:8" x14ac:dyDescent="0.25">
      <c r="A96" s="3" t="s">
        <v>205</v>
      </c>
      <c r="B96" s="4" t="s">
        <v>166</v>
      </c>
      <c r="C96" s="4" t="s">
        <v>138</v>
      </c>
      <c r="D96" s="4" t="s">
        <v>203</v>
      </c>
      <c r="E96" s="4">
        <v>0</v>
      </c>
      <c r="F96" s="4">
        <v>105</v>
      </c>
      <c r="G96" s="4">
        <v>0</v>
      </c>
      <c r="H96" s="4">
        <v>0</v>
      </c>
    </row>
    <row r="97" spans="1:8" x14ac:dyDescent="0.25">
      <c r="A97" s="3" t="s">
        <v>206</v>
      </c>
      <c r="B97" s="4" t="s">
        <v>207</v>
      </c>
      <c r="C97" s="4" t="s">
        <v>208</v>
      </c>
      <c r="D97" s="4" t="s">
        <v>209</v>
      </c>
      <c r="E97" s="4">
        <v>0.7</v>
      </c>
      <c r="F97" s="4">
        <v>92.333299999999994</v>
      </c>
      <c r="G97" s="4">
        <v>94.375</v>
      </c>
      <c r="H97" s="4">
        <v>102.38330000000001</v>
      </c>
    </row>
    <row r="98" spans="1:8" x14ac:dyDescent="0.25">
      <c r="A98" s="3" t="s">
        <v>210</v>
      </c>
      <c r="B98" s="4" t="s">
        <v>211</v>
      </c>
      <c r="C98" s="4" t="s">
        <v>208</v>
      </c>
      <c r="D98" s="4" t="s">
        <v>212</v>
      </c>
      <c r="E98" s="4">
        <v>0.61899999999999999</v>
      </c>
      <c r="F98" s="4">
        <v>100</v>
      </c>
      <c r="G98" s="4">
        <v>97.142899999999997</v>
      </c>
      <c r="H98" s="4">
        <v>100.7572</v>
      </c>
    </row>
    <row r="99" spans="1:8" x14ac:dyDescent="0.25">
      <c r="A99" s="3" t="s">
        <v>213</v>
      </c>
      <c r="B99" s="4" t="s">
        <v>207</v>
      </c>
      <c r="C99" s="4" t="s">
        <v>208</v>
      </c>
      <c r="D99" s="4" t="s">
        <v>214</v>
      </c>
      <c r="E99" s="4">
        <v>0.65959999999999996</v>
      </c>
      <c r="F99" s="4">
        <v>93.793099999999995</v>
      </c>
      <c r="G99" s="4">
        <v>95</v>
      </c>
      <c r="H99" s="4">
        <v>99.865899999999996</v>
      </c>
    </row>
    <row r="100" spans="1:8" x14ac:dyDescent="0.25">
      <c r="A100" s="3" t="s">
        <v>215</v>
      </c>
      <c r="B100" s="4" t="s">
        <v>216</v>
      </c>
      <c r="C100" s="4" t="s">
        <v>208</v>
      </c>
      <c r="D100" s="4" t="s">
        <v>217</v>
      </c>
      <c r="E100" s="4">
        <v>0.66</v>
      </c>
      <c r="F100" s="4">
        <v>91</v>
      </c>
      <c r="G100" s="4">
        <v>95.625</v>
      </c>
      <c r="H100" s="4">
        <v>98.31</v>
      </c>
    </row>
    <row r="101" spans="1:8" x14ac:dyDescent="0.25">
      <c r="A101" s="3" t="s">
        <v>218</v>
      </c>
      <c r="B101" s="4" t="s">
        <v>219</v>
      </c>
      <c r="C101" s="4" t="s">
        <v>208</v>
      </c>
      <c r="D101" s="4" t="s">
        <v>220</v>
      </c>
      <c r="E101" s="4">
        <v>0.75</v>
      </c>
      <c r="F101" s="4">
        <v>85.882400000000004</v>
      </c>
      <c r="G101" s="4">
        <v>84.545500000000004</v>
      </c>
      <c r="H101" s="4">
        <v>98.23</v>
      </c>
    </row>
    <row r="102" spans="1:8" x14ac:dyDescent="0.25">
      <c r="A102" s="3" t="s">
        <v>221</v>
      </c>
      <c r="B102" s="4" t="s">
        <v>222</v>
      </c>
      <c r="C102" s="4" t="s">
        <v>208</v>
      </c>
      <c r="D102" s="4" t="s">
        <v>223</v>
      </c>
      <c r="E102" s="4">
        <v>0.73680000000000001</v>
      </c>
      <c r="F102" s="4">
        <v>85.714299999999994</v>
      </c>
      <c r="G102" s="4">
        <v>87.5</v>
      </c>
      <c r="H102" s="4">
        <v>98.154300000000006</v>
      </c>
    </row>
    <row r="103" spans="1:8" x14ac:dyDescent="0.25">
      <c r="A103" s="3" t="s">
        <v>224</v>
      </c>
      <c r="B103" s="4" t="s">
        <v>211</v>
      </c>
      <c r="C103" s="4" t="s">
        <v>208</v>
      </c>
      <c r="D103" s="4" t="s">
        <v>225</v>
      </c>
      <c r="E103" s="4">
        <v>0.59260000000000002</v>
      </c>
      <c r="F103" s="4">
        <v>98.484800000000007</v>
      </c>
      <c r="G103" s="4">
        <v>98.125</v>
      </c>
      <c r="H103" s="4">
        <v>97.612099999999998</v>
      </c>
    </row>
    <row r="104" spans="1:8" x14ac:dyDescent="0.25">
      <c r="A104" s="3" t="s">
        <v>226</v>
      </c>
      <c r="B104" s="4" t="s">
        <v>227</v>
      </c>
      <c r="C104" s="4" t="s">
        <v>208</v>
      </c>
      <c r="D104" s="4" t="s">
        <v>228</v>
      </c>
      <c r="E104" s="4">
        <v>0.75</v>
      </c>
      <c r="F104" s="4">
        <v>85</v>
      </c>
      <c r="G104" s="4">
        <v>83.75</v>
      </c>
      <c r="H104" s="4">
        <v>97.25</v>
      </c>
    </row>
    <row r="105" spans="1:8" x14ac:dyDescent="0.25">
      <c r="A105" s="3" t="s">
        <v>229</v>
      </c>
      <c r="B105" s="4" t="s">
        <v>207</v>
      </c>
      <c r="C105" s="4" t="s">
        <v>208</v>
      </c>
      <c r="D105" s="4" t="s">
        <v>32</v>
      </c>
      <c r="E105" s="4">
        <v>0.63039999999999996</v>
      </c>
      <c r="F105" s="4">
        <v>92.5</v>
      </c>
      <c r="G105" s="4">
        <v>96</v>
      </c>
      <c r="H105" s="4">
        <v>96.712000000000003</v>
      </c>
    </row>
    <row r="106" spans="1:8" x14ac:dyDescent="0.25">
      <c r="A106" s="3" t="s">
        <v>230</v>
      </c>
      <c r="B106" s="4" t="s">
        <v>231</v>
      </c>
      <c r="C106" s="4" t="s">
        <v>208</v>
      </c>
      <c r="D106" s="4" t="s">
        <v>232</v>
      </c>
      <c r="E106" s="4">
        <v>0.71150000000000002</v>
      </c>
      <c r="F106" s="4">
        <v>88.125</v>
      </c>
      <c r="G106" s="4">
        <v>81.875</v>
      </c>
      <c r="H106" s="4">
        <v>95.450900000000004</v>
      </c>
    </row>
    <row r="107" spans="1:8" x14ac:dyDescent="0.25">
      <c r="A107" s="3" t="s">
        <v>233</v>
      </c>
      <c r="B107" s="4" t="s">
        <v>222</v>
      </c>
      <c r="C107" s="4" t="s">
        <v>208</v>
      </c>
      <c r="D107" s="4" t="s">
        <v>234</v>
      </c>
      <c r="E107" s="4">
        <v>0.68330000000000002</v>
      </c>
      <c r="F107" s="4">
        <v>82.777799999999999</v>
      </c>
      <c r="G107" s="4">
        <v>85.625</v>
      </c>
      <c r="H107" s="4">
        <v>90.812100000000001</v>
      </c>
    </row>
    <row r="108" spans="1:8" x14ac:dyDescent="0.25">
      <c r="A108" s="3" t="s">
        <v>235</v>
      </c>
      <c r="B108" s="4" t="s">
        <v>231</v>
      </c>
      <c r="C108" s="4" t="s">
        <v>208</v>
      </c>
      <c r="D108" s="4" t="s">
        <v>236</v>
      </c>
      <c r="E108" s="4">
        <v>0.57140000000000002</v>
      </c>
      <c r="F108" s="4">
        <v>91.538499999999999</v>
      </c>
      <c r="G108" s="4">
        <v>94.166700000000006</v>
      </c>
      <c r="H108" s="4">
        <v>89.971800000000002</v>
      </c>
    </row>
    <row r="109" spans="1:8" x14ac:dyDescent="0.25">
      <c r="A109" s="3" t="s">
        <v>237</v>
      </c>
      <c r="B109" s="4" t="s">
        <v>227</v>
      </c>
      <c r="C109" s="4" t="s">
        <v>208</v>
      </c>
      <c r="D109" s="4" t="s">
        <v>238</v>
      </c>
      <c r="E109" s="4">
        <v>0.69810000000000005</v>
      </c>
      <c r="F109" s="4">
        <v>80.625</v>
      </c>
      <c r="G109" s="4">
        <v>81.875</v>
      </c>
      <c r="H109" s="4">
        <v>89.034300000000002</v>
      </c>
    </row>
    <row r="110" spans="1:8" x14ac:dyDescent="0.25">
      <c r="A110" s="3" t="s">
        <v>239</v>
      </c>
      <c r="B110" s="4" t="s">
        <v>216</v>
      </c>
      <c r="C110" s="4" t="s">
        <v>208</v>
      </c>
      <c r="D110" s="4" t="s">
        <v>240</v>
      </c>
      <c r="E110" s="4">
        <v>0.61819999999999997</v>
      </c>
      <c r="F110" s="4">
        <v>88.181799999999996</v>
      </c>
      <c r="G110" s="4">
        <v>82.5</v>
      </c>
      <c r="H110" s="4">
        <v>87.513999999999996</v>
      </c>
    </row>
    <row r="111" spans="1:8" x14ac:dyDescent="0.25">
      <c r="A111" s="3" t="s">
        <v>241</v>
      </c>
      <c r="B111" s="4" t="s">
        <v>231</v>
      </c>
      <c r="C111" s="4" t="s">
        <v>208</v>
      </c>
      <c r="D111" s="4" t="s">
        <v>242</v>
      </c>
      <c r="E111" s="4">
        <v>0.56520000000000004</v>
      </c>
      <c r="F111" s="4">
        <v>90.714299999999994</v>
      </c>
      <c r="G111" s="4">
        <v>86.153800000000004</v>
      </c>
      <c r="H111" s="4">
        <v>85.733199999999997</v>
      </c>
    </row>
    <row r="112" spans="1:8" x14ac:dyDescent="0.25">
      <c r="A112" s="3" t="s">
        <v>243</v>
      </c>
      <c r="B112" s="4" t="s">
        <v>244</v>
      </c>
      <c r="C112" s="4" t="s">
        <v>208</v>
      </c>
      <c r="D112" s="4" t="s">
        <v>245</v>
      </c>
      <c r="E112" s="4">
        <v>0.60609999999999997</v>
      </c>
      <c r="F112" s="4">
        <v>84.25</v>
      </c>
      <c r="G112" s="4">
        <v>84.375</v>
      </c>
      <c r="H112" s="4">
        <v>84.813900000000004</v>
      </c>
    </row>
    <row r="113" spans="1:8" x14ac:dyDescent="0.25">
      <c r="A113" s="3" t="s">
        <v>246</v>
      </c>
      <c r="B113" s="4" t="s">
        <v>216</v>
      </c>
      <c r="C113" s="4" t="s">
        <v>208</v>
      </c>
      <c r="D113" s="4" t="s">
        <v>247</v>
      </c>
      <c r="E113" s="4">
        <v>0.5333</v>
      </c>
      <c r="F113" s="4">
        <v>92.592600000000004</v>
      </c>
      <c r="G113" s="4">
        <v>87.5</v>
      </c>
      <c r="H113" s="4">
        <v>84.379599999999996</v>
      </c>
    </row>
    <row r="114" spans="1:8" x14ac:dyDescent="0.25">
      <c r="A114" s="3" t="s">
        <v>248</v>
      </c>
      <c r="B114" s="4" t="s">
        <v>216</v>
      </c>
      <c r="C114" s="4" t="s">
        <v>208</v>
      </c>
      <c r="D114" s="4" t="s">
        <v>249</v>
      </c>
      <c r="E114" s="4">
        <v>0.75</v>
      </c>
      <c r="F114" s="4">
        <v>73.333299999999994</v>
      </c>
      <c r="G114" s="4">
        <v>70</v>
      </c>
      <c r="H114" s="4">
        <v>83</v>
      </c>
    </row>
    <row r="115" spans="1:8" x14ac:dyDescent="0.25">
      <c r="A115" s="3" t="s">
        <v>250</v>
      </c>
      <c r="B115" s="4" t="s">
        <v>251</v>
      </c>
      <c r="C115" s="4" t="s">
        <v>208</v>
      </c>
      <c r="D115" s="4" t="s">
        <v>252</v>
      </c>
      <c r="E115" s="4">
        <v>0.58330000000000004</v>
      </c>
      <c r="F115" s="4">
        <v>85.833299999999994</v>
      </c>
      <c r="G115" s="4">
        <v>81.25</v>
      </c>
      <c r="H115" s="4">
        <v>82.566599999999994</v>
      </c>
    </row>
    <row r="116" spans="1:8" x14ac:dyDescent="0.25">
      <c r="A116" s="3" t="s">
        <v>253</v>
      </c>
      <c r="B116" s="4" t="s">
        <v>254</v>
      </c>
      <c r="C116" s="4" t="s">
        <v>208</v>
      </c>
      <c r="D116" s="4" t="s">
        <v>79</v>
      </c>
      <c r="E116" s="4">
        <v>0.33329999999999999</v>
      </c>
      <c r="F116" s="4">
        <v>115</v>
      </c>
      <c r="G116" s="4">
        <v>110</v>
      </c>
      <c r="H116" s="4">
        <v>82.329499999999996</v>
      </c>
    </row>
    <row r="117" spans="1:8" x14ac:dyDescent="0.25">
      <c r="A117" s="3" t="s">
        <v>255</v>
      </c>
      <c r="B117" s="4" t="s">
        <v>211</v>
      </c>
      <c r="C117" s="4" t="s">
        <v>208</v>
      </c>
      <c r="D117" s="4" t="s">
        <v>256</v>
      </c>
      <c r="E117" s="4">
        <v>0.46150000000000002</v>
      </c>
      <c r="F117" s="4">
        <v>95.625</v>
      </c>
      <c r="G117" s="4">
        <v>93.333299999999994</v>
      </c>
      <c r="H117" s="4">
        <v>81.464299999999994</v>
      </c>
    </row>
    <row r="118" spans="1:8" x14ac:dyDescent="0.25">
      <c r="A118" s="3" t="s">
        <v>257</v>
      </c>
      <c r="B118" s="4" t="s">
        <v>219</v>
      </c>
      <c r="C118" s="4" t="s">
        <v>208</v>
      </c>
      <c r="D118" s="4" t="s">
        <v>30</v>
      </c>
      <c r="E118" s="4">
        <v>0.6</v>
      </c>
      <c r="F118" s="4">
        <v>81.333299999999994</v>
      </c>
      <c r="G118" s="4">
        <v>81.333299999999994</v>
      </c>
      <c r="H118" s="4">
        <v>81.333299999999994</v>
      </c>
    </row>
    <row r="119" spans="1:8" x14ac:dyDescent="0.25">
      <c r="A119" s="3" t="s">
        <v>258</v>
      </c>
      <c r="B119" s="4" t="s">
        <v>259</v>
      </c>
      <c r="C119" s="4" t="s">
        <v>208</v>
      </c>
      <c r="D119" s="4" t="s">
        <v>260</v>
      </c>
      <c r="E119" s="4">
        <v>0.57999999999999996</v>
      </c>
      <c r="F119" s="4">
        <v>84</v>
      </c>
      <c r="G119" s="4">
        <v>78</v>
      </c>
      <c r="H119" s="4">
        <v>79.92</v>
      </c>
    </row>
    <row r="120" spans="1:8" x14ac:dyDescent="0.25">
      <c r="A120" s="3" t="s">
        <v>261</v>
      </c>
      <c r="B120" s="4" t="s">
        <v>227</v>
      </c>
      <c r="C120" s="4" t="s">
        <v>208</v>
      </c>
      <c r="D120" s="4" t="s">
        <v>61</v>
      </c>
      <c r="E120" s="4">
        <v>0.6038</v>
      </c>
      <c r="F120" s="4">
        <v>76.5625</v>
      </c>
      <c r="G120" s="4">
        <v>77.5</v>
      </c>
      <c r="H120" s="4">
        <v>77.228399999999993</v>
      </c>
    </row>
    <row r="121" spans="1:8" x14ac:dyDescent="0.25">
      <c r="A121" s="3" t="s">
        <v>262</v>
      </c>
      <c r="B121" s="4" t="s">
        <v>231</v>
      </c>
      <c r="C121" s="4" t="s">
        <v>208</v>
      </c>
      <c r="D121" s="4" t="s">
        <v>263</v>
      </c>
      <c r="E121" s="4">
        <v>0.625</v>
      </c>
      <c r="F121" s="4">
        <v>76</v>
      </c>
      <c r="G121" s="4">
        <v>73.333299999999994</v>
      </c>
      <c r="H121" s="4">
        <v>76.833299999999994</v>
      </c>
    </row>
    <row r="122" spans="1:8" x14ac:dyDescent="0.25">
      <c r="A122" s="3" t="s">
        <v>264</v>
      </c>
      <c r="B122" s="4" t="s">
        <v>254</v>
      </c>
      <c r="C122" s="4" t="s">
        <v>208</v>
      </c>
      <c r="D122" s="4" t="s">
        <v>265</v>
      </c>
      <c r="E122" s="4">
        <v>0.49209999999999998</v>
      </c>
      <c r="F122" s="4">
        <v>88.157899999999998</v>
      </c>
      <c r="G122" s="4">
        <v>80.625</v>
      </c>
      <c r="H122" s="4">
        <v>75.632499999999993</v>
      </c>
    </row>
    <row r="123" spans="1:8" x14ac:dyDescent="0.25">
      <c r="A123" s="3" t="s">
        <v>266</v>
      </c>
      <c r="B123" s="4" t="s">
        <v>211</v>
      </c>
      <c r="C123" s="4" t="s">
        <v>208</v>
      </c>
      <c r="D123" s="4" t="s">
        <v>267</v>
      </c>
      <c r="E123" s="4">
        <v>0.4</v>
      </c>
      <c r="F123" s="4">
        <v>94.761899999999997</v>
      </c>
      <c r="G123" s="4">
        <v>94.285700000000006</v>
      </c>
      <c r="H123" s="4">
        <v>75.619</v>
      </c>
    </row>
    <row r="124" spans="1:8" x14ac:dyDescent="0.25">
      <c r="A124" s="3" t="s">
        <v>268</v>
      </c>
      <c r="B124" s="4" t="s">
        <v>222</v>
      </c>
      <c r="C124" s="4" t="s">
        <v>208</v>
      </c>
      <c r="D124" s="4" t="s">
        <v>269</v>
      </c>
      <c r="E124" s="4">
        <v>0.56140000000000001</v>
      </c>
      <c r="F124" s="4">
        <v>80.571399999999997</v>
      </c>
      <c r="G124" s="4">
        <v>75</v>
      </c>
      <c r="H124" s="4">
        <v>75.232799999999997</v>
      </c>
    </row>
    <row r="125" spans="1:8" x14ac:dyDescent="0.25">
      <c r="A125" s="3" t="s">
        <v>270</v>
      </c>
      <c r="B125" s="4" t="s">
        <v>259</v>
      </c>
      <c r="C125" s="4" t="s">
        <v>208</v>
      </c>
      <c r="D125" s="4" t="s">
        <v>271</v>
      </c>
      <c r="E125" s="4">
        <v>0.53190000000000004</v>
      </c>
      <c r="F125" s="4">
        <v>82.069000000000003</v>
      </c>
      <c r="G125" s="4">
        <v>77.692300000000003</v>
      </c>
      <c r="H125" s="4">
        <v>74.729399999999998</v>
      </c>
    </row>
    <row r="126" spans="1:8" x14ac:dyDescent="0.25">
      <c r="A126" s="3" t="s">
        <v>272</v>
      </c>
      <c r="B126" s="4" t="s">
        <v>207</v>
      </c>
      <c r="C126" s="4" t="s">
        <v>208</v>
      </c>
      <c r="D126" s="4" t="s">
        <v>273</v>
      </c>
      <c r="E126" s="4">
        <v>0.53569999999999995</v>
      </c>
      <c r="F126" s="4">
        <v>80</v>
      </c>
      <c r="G126" s="4">
        <v>78.75</v>
      </c>
      <c r="H126" s="4">
        <v>74.355999999999995</v>
      </c>
    </row>
    <row r="127" spans="1:8" x14ac:dyDescent="0.25">
      <c r="A127" s="3" t="s">
        <v>274</v>
      </c>
      <c r="B127" s="4" t="s">
        <v>216</v>
      </c>
      <c r="C127" s="4" t="s">
        <v>208</v>
      </c>
      <c r="D127" s="4" t="s">
        <v>275</v>
      </c>
      <c r="E127" s="4">
        <v>0.57140000000000002</v>
      </c>
      <c r="F127" s="4">
        <v>80</v>
      </c>
      <c r="G127" s="4">
        <v>70</v>
      </c>
      <c r="H127" s="4">
        <v>73.712000000000003</v>
      </c>
    </row>
    <row r="128" spans="1:8" x14ac:dyDescent="0.25">
      <c r="A128" s="3" t="s">
        <v>276</v>
      </c>
      <c r="B128" s="4" t="s">
        <v>219</v>
      </c>
      <c r="C128" s="4" t="s">
        <v>208</v>
      </c>
      <c r="D128" s="4" t="s">
        <v>277</v>
      </c>
      <c r="E128" s="4">
        <v>0.47060000000000002</v>
      </c>
      <c r="F128" s="4">
        <v>83.225800000000007</v>
      </c>
      <c r="G128" s="4">
        <v>80.833299999999994</v>
      </c>
      <c r="H128" s="4">
        <v>71.499399999999994</v>
      </c>
    </row>
    <row r="129" spans="1:8" x14ac:dyDescent="0.25">
      <c r="A129" s="3" t="s">
        <v>278</v>
      </c>
      <c r="B129" s="4" t="s">
        <v>259</v>
      </c>
      <c r="C129" s="4" t="s">
        <v>208</v>
      </c>
      <c r="D129" s="4" t="s">
        <v>279</v>
      </c>
      <c r="E129" s="4">
        <v>0.30769999999999997</v>
      </c>
      <c r="F129" s="4">
        <v>92.5</v>
      </c>
      <c r="G129" s="4">
        <v>100</v>
      </c>
      <c r="H129" s="4">
        <v>68.462299999999999</v>
      </c>
    </row>
    <row r="130" spans="1:8" x14ac:dyDescent="0.25">
      <c r="A130" s="3" t="s">
        <v>280</v>
      </c>
      <c r="B130" s="4" t="s">
        <v>251</v>
      </c>
      <c r="C130" s="4" t="s">
        <v>208</v>
      </c>
      <c r="D130" s="4" t="s">
        <v>281</v>
      </c>
      <c r="E130" s="4">
        <v>0.40679999999999999</v>
      </c>
      <c r="F130" s="4">
        <v>86.666700000000006</v>
      </c>
      <c r="G130" s="4">
        <v>78.333299999999994</v>
      </c>
      <c r="H130" s="4">
        <v>66.589299999999994</v>
      </c>
    </row>
    <row r="131" spans="1:8" x14ac:dyDescent="0.25">
      <c r="A131" s="3" t="s">
        <v>282</v>
      </c>
      <c r="B131" s="4" t="s">
        <v>254</v>
      </c>
      <c r="C131" s="4" t="s">
        <v>208</v>
      </c>
      <c r="D131" s="4" t="s">
        <v>283</v>
      </c>
      <c r="E131" s="4">
        <v>0.3725</v>
      </c>
      <c r="F131" s="4">
        <v>85.8065</v>
      </c>
      <c r="G131" s="4">
        <v>78</v>
      </c>
      <c r="H131" s="4">
        <v>63.1629</v>
      </c>
    </row>
    <row r="132" spans="1:8" x14ac:dyDescent="0.25">
      <c r="A132" s="3" t="s">
        <v>284</v>
      </c>
      <c r="B132" s="4" t="s">
        <v>259</v>
      </c>
      <c r="C132" s="4" t="s">
        <v>208</v>
      </c>
      <c r="D132" s="4" t="s">
        <v>285</v>
      </c>
      <c r="E132" s="4">
        <v>0.4</v>
      </c>
      <c r="F132" s="4">
        <v>80</v>
      </c>
      <c r="G132" s="4">
        <v>72.5</v>
      </c>
      <c r="H132" s="4">
        <v>61</v>
      </c>
    </row>
    <row r="133" spans="1:8" x14ac:dyDescent="0.25">
      <c r="A133" s="3" t="s">
        <v>286</v>
      </c>
      <c r="B133" s="4" t="s">
        <v>251</v>
      </c>
      <c r="C133" s="4" t="s">
        <v>208</v>
      </c>
      <c r="D133" s="4" t="s">
        <v>287</v>
      </c>
      <c r="E133" s="4">
        <v>0.35</v>
      </c>
      <c r="F133" s="4">
        <v>86.388900000000007</v>
      </c>
      <c r="G133" s="4">
        <v>76.363600000000005</v>
      </c>
      <c r="H133" s="4">
        <v>60.781599999999997</v>
      </c>
    </row>
    <row r="134" spans="1:8" x14ac:dyDescent="0.25">
      <c r="A134" s="3" t="s">
        <v>288</v>
      </c>
      <c r="B134" s="4" t="s">
        <v>289</v>
      </c>
      <c r="C134" s="4" t="s">
        <v>208</v>
      </c>
      <c r="D134" s="4" t="s">
        <v>290</v>
      </c>
      <c r="E134" s="4">
        <v>0.78129999999999999</v>
      </c>
      <c r="F134" s="4">
        <v>52.1</v>
      </c>
      <c r="G134" s="4">
        <v>49.307699999999997</v>
      </c>
      <c r="H134" s="4">
        <v>60.428800000000003</v>
      </c>
    </row>
    <row r="135" spans="1:8" x14ac:dyDescent="0.25">
      <c r="A135" s="3" t="s">
        <v>291</v>
      </c>
      <c r="B135" s="4" t="s">
        <v>254</v>
      </c>
      <c r="C135" s="4" t="s">
        <v>208</v>
      </c>
      <c r="D135" s="4" t="s">
        <v>292</v>
      </c>
      <c r="E135" s="4">
        <v>0.3125</v>
      </c>
      <c r="F135" s="4">
        <v>87</v>
      </c>
      <c r="G135" s="4">
        <v>80</v>
      </c>
      <c r="H135" s="4">
        <v>59.1875</v>
      </c>
    </row>
    <row r="136" spans="1:8" x14ac:dyDescent="0.25">
      <c r="A136" s="3" t="s">
        <v>293</v>
      </c>
      <c r="B136" s="4" t="s">
        <v>216</v>
      </c>
      <c r="C136" s="4" t="s">
        <v>208</v>
      </c>
      <c r="D136" s="4" t="s">
        <v>294</v>
      </c>
      <c r="E136" s="4">
        <v>0.33329999999999999</v>
      </c>
      <c r="F136" s="4">
        <v>80</v>
      </c>
      <c r="G136" s="4">
        <v>80</v>
      </c>
      <c r="H136" s="4">
        <v>58.664000000000001</v>
      </c>
    </row>
    <row r="137" spans="1:8" x14ac:dyDescent="0.25">
      <c r="A137" s="3" t="s">
        <v>295</v>
      </c>
      <c r="B137" s="4" t="s">
        <v>254</v>
      </c>
      <c r="C137" s="4" t="s">
        <v>208</v>
      </c>
      <c r="D137" s="4" t="s">
        <v>296</v>
      </c>
      <c r="E137" s="4">
        <v>0.33329999999999999</v>
      </c>
      <c r="F137" s="4">
        <v>80</v>
      </c>
      <c r="G137" s="4">
        <v>80</v>
      </c>
      <c r="H137" s="4">
        <v>58.664000000000001</v>
      </c>
    </row>
    <row r="138" spans="1:8" x14ac:dyDescent="0.25">
      <c r="A138" s="3" t="s">
        <v>297</v>
      </c>
      <c r="B138" s="4" t="s">
        <v>244</v>
      </c>
      <c r="C138" s="4" t="s">
        <v>208</v>
      </c>
      <c r="D138" s="4" t="s">
        <v>298</v>
      </c>
      <c r="E138" s="4">
        <v>0.3</v>
      </c>
      <c r="F138" s="4">
        <v>82.222200000000001</v>
      </c>
      <c r="G138" s="4">
        <v>71.111099999999993</v>
      </c>
      <c r="H138" s="4">
        <v>53.1111</v>
      </c>
    </row>
    <row r="139" spans="1:8" x14ac:dyDescent="0.25">
      <c r="A139" s="3" t="s">
        <v>299</v>
      </c>
      <c r="B139" s="4" t="s">
        <v>254</v>
      </c>
      <c r="C139" s="4" t="s">
        <v>208</v>
      </c>
      <c r="D139" s="4" t="s">
        <v>300</v>
      </c>
      <c r="E139" s="4">
        <v>0.2</v>
      </c>
      <c r="F139" s="4">
        <v>100</v>
      </c>
      <c r="G139" s="4">
        <v>80</v>
      </c>
      <c r="H139" s="4">
        <v>52</v>
      </c>
    </row>
    <row r="140" spans="1:8" x14ac:dyDescent="0.25">
      <c r="A140" s="3" t="s">
        <v>301</v>
      </c>
      <c r="B140" s="4" t="s">
        <v>244</v>
      </c>
      <c r="C140" s="4" t="s">
        <v>208</v>
      </c>
      <c r="D140" s="4" t="s">
        <v>302</v>
      </c>
      <c r="E140" s="4">
        <v>0.25490000000000002</v>
      </c>
      <c r="F140" s="4">
        <v>80.645200000000003</v>
      </c>
      <c r="G140" s="4">
        <v>75.714299999999994</v>
      </c>
      <c r="H140" s="4">
        <v>50.842199999999998</v>
      </c>
    </row>
    <row r="141" spans="1:8" x14ac:dyDescent="0.25">
      <c r="A141" s="3" t="s">
        <v>303</v>
      </c>
      <c r="B141" s="4" t="s">
        <v>244</v>
      </c>
      <c r="C141" s="4" t="s">
        <v>208</v>
      </c>
      <c r="D141" s="4" t="s">
        <v>304</v>
      </c>
      <c r="E141" s="4">
        <v>0.3</v>
      </c>
      <c r="F141" s="4">
        <v>84.444400000000002</v>
      </c>
      <c r="G141" s="4">
        <v>60.2</v>
      </c>
      <c r="H141" s="4">
        <v>49.4133</v>
      </c>
    </row>
    <row r="142" spans="1:8" x14ac:dyDescent="0.25">
      <c r="A142" s="3" t="s">
        <v>305</v>
      </c>
      <c r="B142" s="4" t="s">
        <v>289</v>
      </c>
      <c r="C142" s="4" t="s">
        <v>208</v>
      </c>
      <c r="D142" s="4" t="s">
        <v>306</v>
      </c>
      <c r="E142" s="4">
        <v>0.4</v>
      </c>
      <c r="F142" s="4">
        <v>66.666700000000006</v>
      </c>
      <c r="G142" s="4">
        <v>40</v>
      </c>
      <c r="H142" s="4">
        <v>42.666699999999999</v>
      </c>
    </row>
    <row r="143" spans="1:8" x14ac:dyDescent="0.25">
      <c r="A143" s="3" t="s">
        <v>307</v>
      </c>
      <c r="B143" s="4" t="s">
        <v>308</v>
      </c>
      <c r="C143" s="4" t="s">
        <v>208</v>
      </c>
      <c r="D143" s="4" t="s">
        <v>309</v>
      </c>
      <c r="E143" s="4">
        <v>0.47620000000000001</v>
      </c>
      <c r="F143" s="4">
        <v>53.973700000000001</v>
      </c>
      <c r="G143" s="4">
        <v>40.799999999999997</v>
      </c>
      <c r="H143" s="4">
        <v>42.022300000000001</v>
      </c>
    </row>
    <row r="144" spans="1:8" x14ac:dyDescent="0.25">
      <c r="A144" s="3" t="s">
        <v>310</v>
      </c>
      <c r="B144" s="4" t="s">
        <v>254</v>
      </c>
      <c r="C144" s="4" t="s">
        <v>208</v>
      </c>
      <c r="D144" s="4" t="s">
        <v>311</v>
      </c>
      <c r="E144" s="4">
        <v>0.1</v>
      </c>
      <c r="F144" s="4">
        <v>88.333299999999994</v>
      </c>
      <c r="G144" s="4">
        <v>80</v>
      </c>
      <c r="H144" s="4">
        <v>40.833300000000001</v>
      </c>
    </row>
    <row r="145" spans="1:8" x14ac:dyDescent="0.25">
      <c r="A145" s="3" t="s">
        <v>312</v>
      </c>
      <c r="B145" s="4" t="s">
        <v>231</v>
      </c>
      <c r="C145" s="4" t="s">
        <v>208</v>
      </c>
      <c r="D145" s="4" t="s">
        <v>313</v>
      </c>
      <c r="E145" s="4">
        <v>0.3</v>
      </c>
      <c r="F145" s="4">
        <v>80</v>
      </c>
      <c r="G145" s="4">
        <v>35</v>
      </c>
      <c r="H145" s="4">
        <v>38</v>
      </c>
    </row>
    <row r="146" spans="1:8" x14ac:dyDescent="0.25">
      <c r="A146" s="3" t="s">
        <v>314</v>
      </c>
      <c r="B146" s="4" t="s">
        <v>219</v>
      </c>
      <c r="C146" s="4" t="s">
        <v>208</v>
      </c>
      <c r="D146" s="4" t="s">
        <v>315</v>
      </c>
      <c r="E146" s="4">
        <v>0.26090000000000002</v>
      </c>
      <c r="F146" s="4">
        <v>81.428600000000003</v>
      </c>
      <c r="G146" s="4">
        <v>40</v>
      </c>
      <c r="H146" s="4">
        <v>37.244700000000002</v>
      </c>
    </row>
    <row r="147" spans="1:8" x14ac:dyDescent="0.25">
      <c r="A147" s="3" t="s">
        <v>316</v>
      </c>
      <c r="B147" s="4" t="s">
        <v>289</v>
      </c>
      <c r="C147" s="4" t="s">
        <v>208</v>
      </c>
      <c r="D147" s="4" t="s">
        <v>317</v>
      </c>
      <c r="E147" s="4">
        <v>0.4138</v>
      </c>
      <c r="F147" s="4">
        <v>45.666699999999999</v>
      </c>
      <c r="G147" s="4">
        <v>40.166699999999999</v>
      </c>
      <c r="H147" s="4">
        <v>34.9636</v>
      </c>
    </row>
    <row r="148" spans="1:8" x14ac:dyDescent="0.25">
      <c r="A148" s="3" t="s">
        <v>318</v>
      </c>
      <c r="B148" s="4" t="s">
        <v>231</v>
      </c>
      <c r="C148" s="4" t="s">
        <v>208</v>
      </c>
      <c r="D148" s="4" t="s">
        <v>120</v>
      </c>
      <c r="E148" s="4">
        <v>0.25</v>
      </c>
      <c r="F148" s="4">
        <v>73.333299999999994</v>
      </c>
      <c r="G148" s="4">
        <v>40</v>
      </c>
      <c r="H148" s="4">
        <v>34.333300000000001</v>
      </c>
    </row>
    <row r="149" spans="1:8" x14ac:dyDescent="0.25">
      <c r="A149" s="3" t="s">
        <v>319</v>
      </c>
      <c r="B149" s="4" t="s">
        <v>222</v>
      </c>
      <c r="C149" s="4" t="s">
        <v>208</v>
      </c>
      <c r="D149" s="4" t="s">
        <v>320</v>
      </c>
      <c r="E149" s="4">
        <v>0.8</v>
      </c>
      <c r="F149" s="4">
        <v>33.777799999999999</v>
      </c>
      <c r="G149" s="4">
        <v>14</v>
      </c>
      <c r="H149" s="4">
        <v>32.622199999999999</v>
      </c>
    </row>
    <row r="150" spans="1:8" x14ac:dyDescent="0.25">
      <c r="A150" s="3" t="s">
        <v>321</v>
      </c>
      <c r="B150" s="4" t="s">
        <v>222</v>
      </c>
      <c r="C150" s="4" t="s">
        <v>208</v>
      </c>
      <c r="D150" s="4" t="s">
        <v>322</v>
      </c>
      <c r="E150" s="4">
        <v>0.73329999999999995</v>
      </c>
      <c r="F150" s="4">
        <v>36</v>
      </c>
      <c r="G150" s="4">
        <v>10.833299999999999</v>
      </c>
      <c r="H150" s="4">
        <v>30.732099999999999</v>
      </c>
    </row>
    <row r="151" spans="1:8" x14ac:dyDescent="0.25">
      <c r="A151" s="3" t="s">
        <v>323</v>
      </c>
      <c r="B151" s="4" t="s">
        <v>308</v>
      </c>
      <c r="C151" s="4" t="s">
        <v>208</v>
      </c>
      <c r="D151" s="4" t="s">
        <v>324</v>
      </c>
      <c r="E151" s="4">
        <v>0.28210000000000002</v>
      </c>
      <c r="F151" s="4">
        <v>60.416699999999999</v>
      </c>
      <c r="G151" s="4">
        <v>27.333300000000001</v>
      </c>
      <c r="H151" s="4">
        <v>27.976900000000001</v>
      </c>
    </row>
    <row r="152" spans="1:8" x14ac:dyDescent="0.25">
      <c r="A152" s="3" t="s">
        <v>325</v>
      </c>
      <c r="B152" s="4" t="s">
        <v>289</v>
      </c>
      <c r="C152" s="4" t="s">
        <v>208</v>
      </c>
      <c r="D152" s="4" t="s">
        <v>326</v>
      </c>
      <c r="E152" s="4">
        <v>0.58330000000000004</v>
      </c>
      <c r="F152" s="4">
        <v>30.5</v>
      </c>
      <c r="G152" s="4">
        <v>10.75</v>
      </c>
      <c r="H152" s="4">
        <v>22.090699999999998</v>
      </c>
    </row>
    <row r="153" spans="1:8" x14ac:dyDescent="0.25">
      <c r="A153" s="3" t="s">
        <v>327</v>
      </c>
      <c r="B153" s="4" t="s">
        <v>289</v>
      </c>
      <c r="C153" s="4" t="s">
        <v>208</v>
      </c>
      <c r="D153" s="4" t="s">
        <v>328</v>
      </c>
      <c r="E153" s="4">
        <v>0.28570000000000001</v>
      </c>
      <c r="F153" s="4">
        <v>66.153800000000004</v>
      </c>
      <c r="G153" s="4">
        <v>4</v>
      </c>
      <c r="H153" s="4">
        <v>20.5001</v>
      </c>
    </row>
    <row r="154" spans="1:8" x14ac:dyDescent="0.25">
      <c r="A154" s="3" t="s">
        <v>329</v>
      </c>
      <c r="B154" s="4" t="s">
        <v>227</v>
      </c>
      <c r="C154" s="4" t="s">
        <v>208</v>
      </c>
      <c r="D154" s="4" t="s">
        <v>330</v>
      </c>
      <c r="E154" s="4">
        <v>0.26669999999999999</v>
      </c>
      <c r="F154" s="4">
        <v>73.333299999999994</v>
      </c>
      <c r="G154" s="4">
        <v>1</v>
      </c>
      <c r="H154" s="4">
        <v>19.957999999999998</v>
      </c>
    </row>
    <row r="155" spans="1:8" x14ac:dyDescent="0.25">
      <c r="A155" s="3" t="s">
        <v>331</v>
      </c>
      <c r="B155" s="4" t="s">
        <v>216</v>
      </c>
      <c r="C155" s="4" t="s">
        <v>208</v>
      </c>
      <c r="D155" s="4" t="s">
        <v>79</v>
      </c>
      <c r="E155" s="4">
        <v>0.33329999999999999</v>
      </c>
      <c r="F155" s="4">
        <v>45</v>
      </c>
      <c r="G155" s="4">
        <v>10</v>
      </c>
      <c r="H155" s="4">
        <v>18.9985</v>
      </c>
    </row>
    <row r="156" spans="1:8" x14ac:dyDescent="0.25">
      <c r="A156" s="3" t="s">
        <v>332</v>
      </c>
      <c r="B156" s="4" t="s">
        <v>254</v>
      </c>
      <c r="C156" s="4" t="s">
        <v>208</v>
      </c>
      <c r="D156" s="4" t="s">
        <v>333</v>
      </c>
      <c r="E156" s="4">
        <v>0.16669999999999999</v>
      </c>
      <c r="F156" s="4">
        <v>82.7273</v>
      </c>
      <c r="G156" s="4">
        <v>5.5</v>
      </c>
      <c r="H156" s="4">
        <v>15.990600000000001</v>
      </c>
    </row>
    <row r="157" spans="1:8" x14ac:dyDescent="0.25">
      <c r="A157" s="3" t="s">
        <v>334</v>
      </c>
      <c r="B157" s="4" t="s">
        <v>227</v>
      </c>
      <c r="C157" s="4" t="s">
        <v>208</v>
      </c>
      <c r="D157" s="4" t="s">
        <v>120</v>
      </c>
      <c r="E157" s="4">
        <v>0.25</v>
      </c>
      <c r="F157" s="4">
        <v>53.666699999999999</v>
      </c>
      <c r="G157" s="4">
        <v>1</v>
      </c>
      <c r="H157" s="4">
        <v>13.816700000000001</v>
      </c>
    </row>
    <row r="158" spans="1:8" x14ac:dyDescent="0.25">
      <c r="A158" s="3" t="s">
        <v>335</v>
      </c>
      <c r="B158" s="4" t="s">
        <v>227</v>
      </c>
      <c r="C158" s="4" t="s">
        <v>208</v>
      </c>
      <c r="D158" s="4" t="s">
        <v>336</v>
      </c>
      <c r="E158" s="4">
        <v>0.13789999999999999</v>
      </c>
      <c r="F158" s="4">
        <v>73.888900000000007</v>
      </c>
      <c r="G158" s="4">
        <v>1</v>
      </c>
      <c r="H158" s="4">
        <v>10.5893</v>
      </c>
    </row>
    <row r="159" spans="1:8" x14ac:dyDescent="0.25">
      <c r="A159" s="3" t="s">
        <v>337</v>
      </c>
      <c r="B159" s="4" t="s">
        <v>308</v>
      </c>
      <c r="C159" s="4" t="s">
        <v>208</v>
      </c>
      <c r="D159" s="4" t="s">
        <v>338</v>
      </c>
      <c r="E159" s="4">
        <v>0.14580000000000001</v>
      </c>
      <c r="F159" s="4">
        <v>55.517200000000003</v>
      </c>
      <c r="G159" s="4">
        <v>5.75</v>
      </c>
      <c r="H159" s="4">
        <v>10.394399999999999</v>
      </c>
    </row>
    <row r="160" spans="1:8" x14ac:dyDescent="0.25">
      <c r="A160" s="3" t="s">
        <v>339</v>
      </c>
      <c r="B160" s="4" t="s">
        <v>222</v>
      </c>
      <c r="C160" s="4" t="s">
        <v>208</v>
      </c>
      <c r="D160" s="4" t="s">
        <v>340</v>
      </c>
      <c r="E160" s="4">
        <v>0.5</v>
      </c>
      <c r="F160" s="4">
        <v>1</v>
      </c>
      <c r="G160" s="4">
        <v>1</v>
      </c>
      <c r="H160" s="4">
        <v>0.9</v>
      </c>
    </row>
    <row r="161" spans="1:8" x14ac:dyDescent="0.25">
      <c r="A161" s="3" t="s">
        <v>341</v>
      </c>
      <c r="B161" s="4" t="s">
        <v>259</v>
      </c>
      <c r="C161" s="4" t="s">
        <v>208</v>
      </c>
      <c r="D161" s="4" t="s">
        <v>340</v>
      </c>
      <c r="E161" s="4">
        <v>0.5</v>
      </c>
      <c r="F161" s="4">
        <v>1</v>
      </c>
      <c r="G161" s="4">
        <v>1</v>
      </c>
      <c r="H161" s="4">
        <v>0.9</v>
      </c>
    </row>
    <row r="162" spans="1:8" x14ac:dyDescent="0.25">
      <c r="A162" s="3" t="s">
        <v>342</v>
      </c>
      <c r="B162" s="4" t="s">
        <v>222</v>
      </c>
      <c r="C162" s="4" t="s">
        <v>208</v>
      </c>
      <c r="D162" s="4" t="s">
        <v>120</v>
      </c>
      <c r="E162" s="4">
        <v>0.25</v>
      </c>
      <c r="F162" s="4">
        <v>1</v>
      </c>
      <c r="G162" s="4">
        <v>1</v>
      </c>
      <c r="H162" s="4">
        <v>0.65</v>
      </c>
    </row>
    <row r="163" spans="1:8" x14ac:dyDescent="0.25">
      <c r="A163" s="3" t="s">
        <v>343</v>
      </c>
      <c r="B163" s="4" t="s">
        <v>254</v>
      </c>
      <c r="C163" s="4" t="s">
        <v>208</v>
      </c>
      <c r="D163" s="4" t="s">
        <v>128</v>
      </c>
      <c r="E163" s="4">
        <v>0</v>
      </c>
      <c r="F163" s="4">
        <v>75</v>
      </c>
      <c r="G163" s="4">
        <v>0</v>
      </c>
      <c r="H163" s="4">
        <v>0</v>
      </c>
    </row>
    <row r="164" spans="1:8" x14ac:dyDescent="0.25">
      <c r="A164" s="3" t="s">
        <v>344</v>
      </c>
      <c r="B164" s="4" t="s">
        <v>259</v>
      </c>
      <c r="C164" s="4" t="s">
        <v>208</v>
      </c>
      <c r="D164" s="4" t="s">
        <v>128</v>
      </c>
      <c r="E164" s="4">
        <v>0</v>
      </c>
      <c r="F164" s="4">
        <v>1</v>
      </c>
      <c r="G164" s="4">
        <v>0</v>
      </c>
      <c r="H164" s="4">
        <v>0</v>
      </c>
    </row>
    <row r="165" spans="1:8" x14ac:dyDescent="0.25">
      <c r="A165" s="3" t="s">
        <v>345</v>
      </c>
      <c r="B165" s="4" t="s">
        <v>254</v>
      </c>
      <c r="C165" s="4" t="s">
        <v>208</v>
      </c>
      <c r="D165" s="4" t="s">
        <v>128</v>
      </c>
      <c r="E165" s="4">
        <v>0</v>
      </c>
      <c r="F165" s="4">
        <v>70</v>
      </c>
      <c r="G165" s="4">
        <v>0</v>
      </c>
      <c r="H165" s="4">
        <v>0</v>
      </c>
    </row>
    <row r="166" spans="1:8" x14ac:dyDescent="0.25">
      <c r="A166" s="3" t="s">
        <v>346</v>
      </c>
      <c r="B166" s="4" t="s">
        <v>251</v>
      </c>
      <c r="C166" s="4" t="s">
        <v>208</v>
      </c>
      <c r="D166" s="4" t="s">
        <v>130</v>
      </c>
      <c r="E166" s="4">
        <v>0</v>
      </c>
      <c r="F166" s="4">
        <v>80</v>
      </c>
      <c r="G166" s="4">
        <v>0</v>
      </c>
      <c r="H166" s="4">
        <v>0</v>
      </c>
    </row>
    <row r="167" spans="1:8" x14ac:dyDescent="0.25">
      <c r="A167" s="3" t="s">
        <v>347</v>
      </c>
      <c r="B167" s="4" t="s">
        <v>219</v>
      </c>
      <c r="C167" s="4" t="s">
        <v>208</v>
      </c>
      <c r="D167" s="4" t="s">
        <v>128</v>
      </c>
      <c r="E167" s="4">
        <v>0</v>
      </c>
      <c r="F167" s="4">
        <v>30.5</v>
      </c>
      <c r="G167" s="4">
        <v>0</v>
      </c>
      <c r="H167" s="4">
        <v>0</v>
      </c>
    </row>
    <row r="168" spans="1:8" x14ac:dyDescent="0.25">
      <c r="A168" s="3" t="s">
        <v>348</v>
      </c>
      <c r="B168" s="4" t="s">
        <v>216</v>
      </c>
      <c r="C168" s="4" t="s">
        <v>208</v>
      </c>
      <c r="D168" s="4" t="s">
        <v>130</v>
      </c>
      <c r="E168" s="4">
        <v>0</v>
      </c>
      <c r="F168" s="4">
        <v>1</v>
      </c>
      <c r="G168" s="4">
        <v>0</v>
      </c>
      <c r="H168" s="4">
        <v>0</v>
      </c>
    </row>
    <row r="169" spans="1:8" x14ac:dyDescent="0.25">
      <c r="A169" s="3" t="s">
        <v>349</v>
      </c>
      <c r="B169" s="4" t="s">
        <v>350</v>
      </c>
      <c r="C169" s="4" t="s">
        <v>351</v>
      </c>
      <c r="D169" s="4" t="s">
        <v>352</v>
      </c>
      <c r="E169" s="4">
        <v>0.8</v>
      </c>
      <c r="F169" s="4">
        <v>85</v>
      </c>
      <c r="G169" s="4">
        <v>84.166700000000006</v>
      </c>
      <c r="H169" s="4">
        <v>101.66670000000001</v>
      </c>
    </row>
    <row r="170" spans="1:8" x14ac:dyDescent="0.25">
      <c r="A170" s="3" t="s">
        <v>353</v>
      </c>
      <c r="B170" s="4" t="s">
        <v>354</v>
      </c>
      <c r="C170" s="4" t="s">
        <v>351</v>
      </c>
      <c r="D170" s="4" t="s">
        <v>355</v>
      </c>
      <c r="E170" s="4">
        <v>0.73080000000000001</v>
      </c>
      <c r="F170" s="4">
        <v>81.25</v>
      </c>
      <c r="G170" s="4">
        <v>80</v>
      </c>
      <c r="H170" s="4">
        <v>91.377499999999998</v>
      </c>
    </row>
    <row r="171" spans="1:8" x14ac:dyDescent="0.25">
      <c r="A171" s="3" t="s">
        <v>356</v>
      </c>
      <c r="B171" s="4" t="s">
        <v>350</v>
      </c>
      <c r="C171" s="4" t="s">
        <v>351</v>
      </c>
      <c r="D171" s="4" t="s">
        <v>357</v>
      </c>
      <c r="E171" s="4">
        <v>0.68969999999999998</v>
      </c>
      <c r="F171" s="4">
        <v>85</v>
      </c>
      <c r="G171" s="4">
        <v>77</v>
      </c>
      <c r="H171" s="4">
        <v>89.424499999999995</v>
      </c>
    </row>
    <row r="172" spans="1:8" x14ac:dyDescent="0.25">
      <c r="A172" s="3" t="s">
        <v>358</v>
      </c>
      <c r="B172" s="4" t="s">
        <v>350</v>
      </c>
      <c r="C172" s="4" t="s">
        <v>351</v>
      </c>
      <c r="D172" s="4" t="s">
        <v>359</v>
      </c>
      <c r="E172" s="4">
        <v>0.6522</v>
      </c>
      <c r="F172" s="4">
        <v>86.428600000000003</v>
      </c>
      <c r="G172" s="4">
        <v>77.5</v>
      </c>
      <c r="H172" s="4">
        <v>87.368700000000004</v>
      </c>
    </row>
    <row r="173" spans="1:8" x14ac:dyDescent="0.25">
      <c r="A173" s="3" t="s">
        <v>360</v>
      </c>
      <c r="B173" s="4" t="s">
        <v>354</v>
      </c>
      <c r="C173" s="4" t="s">
        <v>351</v>
      </c>
      <c r="D173" s="4" t="s">
        <v>97</v>
      </c>
      <c r="E173" s="4">
        <v>0.59260000000000002</v>
      </c>
      <c r="F173" s="4">
        <v>84.117599999999996</v>
      </c>
      <c r="G173" s="4">
        <v>83.75</v>
      </c>
      <c r="H173" s="4">
        <v>83.348100000000002</v>
      </c>
    </row>
    <row r="174" spans="1:8" x14ac:dyDescent="0.25">
      <c r="A174" s="3" t="s">
        <v>361</v>
      </c>
      <c r="B174" s="4" t="s">
        <v>350</v>
      </c>
      <c r="C174" s="4" t="s">
        <v>351</v>
      </c>
      <c r="D174" s="4" t="s">
        <v>362</v>
      </c>
      <c r="E174" s="4">
        <v>0.76670000000000005</v>
      </c>
      <c r="F174" s="4">
        <v>71.111099999999993</v>
      </c>
      <c r="G174" s="4">
        <v>66.666700000000006</v>
      </c>
      <c r="H174" s="4">
        <v>81.187600000000003</v>
      </c>
    </row>
    <row r="175" spans="1:8" x14ac:dyDescent="0.25">
      <c r="A175" s="3" t="s">
        <v>363</v>
      </c>
      <c r="B175" s="4" t="s">
        <v>364</v>
      </c>
      <c r="C175" s="4" t="s">
        <v>351</v>
      </c>
      <c r="D175" s="4" t="s">
        <v>365</v>
      </c>
      <c r="E175" s="4">
        <v>0.69230000000000003</v>
      </c>
      <c r="F175" s="4">
        <v>77.5</v>
      </c>
      <c r="G175" s="4">
        <v>64.357100000000003</v>
      </c>
      <c r="H175" s="4">
        <v>79.396100000000004</v>
      </c>
    </row>
    <row r="176" spans="1:8" x14ac:dyDescent="0.25">
      <c r="A176" s="3" t="s">
        <v>366</v>
      </c>
      <c r="B176" s="4" t="s">
        <v>364</v>
      </c>
      <c r="C176" s="4" t="s">
        <v>351</v>
      </c>
      <c r="D176" s="4" t="s">
        <v>367</v>
      </c>
      <c r="E176" s="4">
        <v>0.57140000000000002</v>
      </c>
      <c r="F176" s="4">
        <v>78.095200000000006</v>
      </c>
      <c r="G176" s="4">
        <v>67</v>
      </c>
      <c r="H176" s="4">
        <v>71.423599999999993</v>
      </c>
    </row>
    <row r="177" spans="1:8" x14ac:dyDescent="0.25">
      <c r="A177" s="3" t="s">
        <v>368</v>
      </c>
      <c r="B177" s="4" t="s">
        <v>350</v>
      </c>
      <c r="C177" s="4" t="s">
        <v>351</v>
      </c>
      <c r="D177" s="4" t="s">
        <v>369</v>
      </c>
      <c r="E177" s="4">
        <v>0.6</v>
      </c>
      <c r="F177" s="4">
        <v>80</v>
      </c>
      <c r="G177" s="4">
        <v>40.5</v>
      </c>
      <c r="H177" s="4">
        <v>64.2</v>
      </c>
    </row>
    <row r="178" spans="1:8" x14ac:dyDescent="0.25">
      <c r="A178" s="3" t="s">
        <v>370</v>
      </c>
      <c r="B178" s="4" t="s">
        <v>354</v>
      </c>
      <c r="C178" s="4" t="s">
        <v>351</v>
      </c>
      <c r="D178" s="4" t="s">
        <v>371</v>
      </c>
      <c r="E178" s="4">
        <v>0.36359999999999998</v>
      </c>
      <c r="F178" s="4">
        <v>83.571399999999997</v>
      </c>
      <c r="G178" s="4">
        <v>75</v>
      </c>
      <c r="H178" s="4">
        <v>60.386600000000001</v>
      </c>
    </row>
    <row r="179" spans="1:8" x14ac:dyDescent="0.25">
      <c r="A179" s="3" t="s">
        <v>372</v>
      </c>
      <c r="B179" s="4" t="s">
        <v>373</v>
      </c>
      <c r="C179" s="4" t="s">
        <v>351</v>
      </c>
      <c r="D179" s="4" t="s">
        <v>374</v>
      </c>
      <c r="E179" s="4">
        <v>0.1071</v>
      </c>
      <c r="F179" s="4">
        <v>81.764700000000005</v>
      </c>
      <c r="G179" s="4">
        <v>95</v>
      </c>
      <c r="H179" s="4">
        <v>46.756999999999998</v>
      </c>
    </row>
    <row r="180" spans="1:8" x14ac:dyDescent="0.25">
      <c r="A180" s="3" t="s">
        <v>375</v>
      </c>
      <c r="B180" s="4" t="s">
        <v>364</v>
      </c>
      <c r="C180" s="4" t="s">
        <v>351</v>
      </c>
      <c r="D180" s="4" t="s">
        <v>376</v>
      </c>
      <c r="E180" s="4">
        <v>0.38100000000000001</v>
      </c>
      <c r="F180" s="4">
        <v>78.461500000000001</v>
      </c>
      <c r="G180" s="4">
        <v>30.5</v>
      </c>
      <c r="H180" s="4">
        <v>42.093800000000002</v>
      </c>
    </row>
    <row r="181" spans="1:8" x14ac:dyDescent="0.25">
      <c r="A181" s="3" t="s">
        <v>377</v>
      </c>
      <c r="B181" s="4" t="s">
        <v>373</v>
      </c>
      <c r="C181" s="4" t="s">
        <v>351</v>
      </c>
      <c r="D181" s="4" t="s">
        <v>378</v>
      </c>
      <c r="E181" s="4">
        <v>0.2</v>
      </c>
      <c r="F181" s="4">
        <v>73.333299999999994</v>
      </c>
      <c r="G181" s="4">
        <v>60</v>
      </c>
      <c r="H181" s="4">
        <v>38.666699999999999</v>
      </c>
    </row>
    <row r="182" spans="1:8" x14ac:dyDescent="0.25">
      <c r="A182" s="3" t="s">
        <v>379</v>
      </c>
      <c r="B182" s="4" t="s">
        <v>364</v>
      </c>
      <c r="C182" s="4" t="s">
        <v>351</v>
      </c>
      <c r="D182" s="4" t="s">
        <v>371</v>
      </c>
      <c r="E182" s="4">
        <v>0.36359999999999998</v>
      </c>
      <c r="F182" s="4">
        <v>69.357100000000003</v>
      </c>
      <c r="G182" s="4">
        <v>15.75</v>
      </c>
      <c r="H182" s="4">
        <v>31.5182</v>
      </c>
    </row>
    <row r="183" spans="1:8" x14ac:dyDescent="0.25">
      <c r="A183" s="3" t="s">
        <v>380</v>
      </c>
      <c r="B183" s="4" t="s">
        <v>373</v>
      </c>
      <c r="C183" s="4" t="s">
        <v>351</v>
      </c>
      <c r="D183" s="4" t="s">
        <v>381</v>
      </c>
      <c r="E183" s="4">
        <v>0.1</v>
      </c>
      <c r="F183" s="4">
        <v>70.833299999999994</v>
      </c>
      <c r="G183" s="4">
        <v>60</v>
      </c>
      <c r="H183" s="4">
        <v>31.083300000000001</v>
      </c>
    </row>
    <row r="184" spans="1:8" x14ac:dyDescent="0.25">
      <c r="A184" s="3" t="s">
        <v>382</v>
      </c>
      <c r="B184" s="4" t="s">
        <v>373</v>
      </c>
      <c r="C184" s="4" t="s">
        <v>351</v>
      </c>
      <c r="D184" s="4" t="s">
        <v>383</v>
      </c>
      <c r="E184" s="4">
        <v>0.25</v>
      </c>
      <c r="F184" s="4">
        <v>74.666700000000006</v>
      </c>
      <c r="G184" s="4">
        <v>20.666699999999999</v>
      </c>
      <c r="H184" s="4">
        <v>26.933399999999999</v>
      </c>
    </row>
    <row r="185" spans="1:8" x14ac:dyDescent="0.25">
      <c r="A185" s="3" t="s">
        <v>384</v>
      </c>
      <c r="B185" s="4" t="s">
        <v>354</v>
      </c>
      <c r="C185" s="4" t="s">
        <v>351</v>
      </c>
      <c r="D185" s="4" t="s">
        <v>385</v>
      </c>
      <c r="E185" s="4">
        <v>0.16669999999999999</v>
      </c>
      <c r="F185" s="4">
        <v>87.5</v>
      </c>
      <c r="G185" s="4">
        <v>1</v>
      </c>
      <c r="H185" s="4">
        <v>14.9863</v>
      </c>
    </row>
    <row r="186" spans="1:8" x14ac:dyDescent="0.25">
      <c r="A186" s="3" t="s">
        <v>386</v>
      </c>
      <c r="B186" s="4" t="s">
        <v>373</v>
      </c>
      <c r="C186" s="4" t="s">
        <v>351</v>
      </c>
      <c r="D186" s="4" t="s">
        <v>79</v>
      </c>
      <c r="E186" s="4">
        <v>0.33329999999999999</v>
      </c>
      <c r="F186" s="4">
        <v>1</v>
      </c>
      <c r="G186" s="4">
        <v>1</v>
      </c>
      <c r="H186" s="4">
        <v>0.73329999999999995</v>
      </c>
    </row>
    <row r="187" spans="1:8" x14ac:dyDescent="0.25">
      <c r="A187" s="3" t="s">
        <v>387</v>
      </c>
      <c r="B187" s="4" t="s">
        <v>373</v>
      </c>
      <c r="C187" s="4" t="s">
        <v>351</v>
      </c>
      <c r="D187" s="4" t="s">
        <v>130</v>
      </c>
      <c r="E187" s="4">
        <v>0</v>
      </c>
      <c r="F187" s="4">
        <v>80</v>
      </c>
      <c r="G187" s="4">
        <v>0</v>
      </c>
      <c r="H187" s="4">
        <v>0</v>
      </c>
    </row>
    <row r="188" spans="1:8" x14ac:dyDescent="0.25">
      <c r="A188" s="3" t="s">
        <v>388</v>
      </c>
      <c r="B188" s="4" t="s">
        <v>373</v>
      </c>
      <c r="C188" s="4" t="s">
        <v>351</v>
      </c>
      <c r="D188" s="4" t="s">
        <v>389</v>
      </c>
      <c r="E188" s="4">
        <v>0</v>
      </c>
      <c r="F188" s="4">
        <v>87.5</v>
      </c>
      <c r="G188" s="4">
        <v>0</v>
      </c>
      <c r="H188" s="4">
        <v>0</v>
      </c>
    </row>
    <row r="189" spans="1:8" x14ac:dyDescent="0.25">
      <c r="A189" s="3" t="s">
        <v>390</v>
      </c>
      <c r="B189" s="4" t="s">
        <v>373</v>
      </c>
      <c r="C189" s="4" t="s">
        <v>351</v>
      </c>
      <c r="D189" s="4" t="s">
        <v>130</v>
      </c>
      <c r="E189" s="4">
        <v>0</v>
      </c>
      <c r="F189" s="4">
        <v>80</v>
      </c>
      <c r="G189" s="4">
        <v>0</v>
      </c>
      <c r="H189" s="4">
        <v>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MAS</vt:lpstr>
      <vt:lpstr>MW</vt:lpstr>
      <vt:lpstr>NE</vt:lpstr>
      <vt:lpstr>W</vt:lpstr>
      <vt:lpstr>Sheet1</vt:lpstr>
      <vt:lpstr>Original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Aufrichtig</dc:creator>
  <cp:lastModifiedBy>George Masin</cp:lastModifiedBy>
  <cp:lastPrinted>2012-03-07T00:32:19Z</cp:lastPrinted>
  <dcterms:created xsi:type="dcterms:W3CDTF">2012-03-06T16:34:03Z</dcterms:created>
  <dcterms:modified xsi:type="dcterms:W3CDTF">2012-03-12T00:58:35Z</dcterms:modified>
</cp:coreProperties>
</file>