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7955" windowHeight="8220" activeTab="10"/>
  </bookViews>
  <sheets>
    <sheet name="ME" sheetId="1" r:id="rId1"/>
    <sheet name="MF" sheetId="13" r:id="rId2"/>
    <sheet name="MS" sheetId="14" r:id="rId3"/>
    <sheet name="WE" sheetId="15" r:id="rId4"/>
    <sheet name="WF" sheetId="16" r:id="rId5"/>
    <sheet name="WS" sheetId="17" r:id="rId6"/>
    <sheet name="Ineligible" sheetId="18" r:id="rId7"/>
    <sheet name="Selected" sheetId="22" r:id="rId8"/>
    <sheet name="Qualifiers" sheetId="19" r:id="rId9"/>
    <sheet name="NYAC" sheetId="20" r:id="rId10"/>
    <sheet name="Production" sheetId="23" r:id="rId11"/>
  </sheets>
  <definedNames>
    <definedName name="_xlnm.Print_Titles" localSheetId="9">NYAC!$1:$1</definedName>
    <definedName name="_xlnm.Print_Titles" localSheetId="10">Production!#REF!</definedName>
    <definedName name="_xlnm.Print_Titles" localSheetId="8">Qualifiers!$1:$1</definedName>
    <definedName name="_xlnm.Print_Titles" localSheetId="7">Selected!$1:$1</definedName>
  </definedNames>
  <calcPr calcId="144525"/>
  <fileRecoveryPr autoRecover="0"/>
</workbook>
</file>

<file path=xl/calcChain.xml><?xml version="1.0" encoding="utf-8"?>
<calcChain xmlns="http://schemas.openxmlformats.org/spreadsheetml/2006/main">
  <c r="D31" i="23" l="1"/>
  <c r="D23" i="23"/>
  <c r="D25" i="23"/>
  <c r="D11" i="23"/>
  <c r="D24" i="23"/>
  <c r="D28" i="23"/>
  <c r="D22" i="23"/>
  <c r="D21" i="23"/>
  <c r="D29" i="23"/>
  <c r="D10" i="23"/>
  <c r="D19" i="23"/>
  <c r="D27" i="23"/>
  <c r="D5" i="23"/>
  <c r="D20" i="23"/>
  <c r="D30" i="23"/>
  <c r="D18" i="23"/>
  <c r="D17" i="23"/>
  <c r="D13" i="23"/>
  <c r="D16" i="23"/>
  <c r="D26" i="23"/>
  <c r="D9" i="23"/>
  <c r="D14" i="23"/>
  <c r="D12" i="23"/>
  <c r="D15" i="23"/>
  <c r="D7" i="23"/>
  <c r="D4" i="23"/>
  <c r="D2" i="23"/>
  <c r="D8" i="23"/>
  <c r="D3" i="23"/>
  <c r="D6" i="23"/>
  <c r="J75" i="22"/>
  <c r="J73" i="22"/>
  <c r="J71" i="22"/>
  <c r="J69" i="22"/>
  <c r="J67" i="22"/>
  <c r="J65" i="22"/>
  <c r="J63" i="22"/>
  <c r="J61" i="22"/>
  <c r="J59" i="22"/>
  <c r="J57" i="22"/>
  <c r="J54" i="22"/>
  <c r="J52" i="22"/>
  <c r="J50" i="22"/>
  <c r="J48" i="22"/>
  <c r="J46" i="22"/>
  <c r="J44" i="22"/>
  <c r="J41" i="22"/>
  <c r="J38" i="22"/>
  <c r="J35" i="22"/>
  <c r="J32" i="22"/>
  <c r="J29" i="22"/>
  <c r="J26" i="22"/>
  <c r="J23" i="22"/>
  <c r="J20" i="22"/>
  <c r="J17" i="22"/>
  <c r="J14" i="22"/>
  <c r="J11" i="22"/>
  <c r="J8" i="22"/>
  <c r="J5" i="22"/>
  <c r="J2" i="22"/>
  <c r="I93" i="13" l="1"/>
  <c r="J93" i="13" s="1"/>
  <c r="I92" i="13"/>
  <c r="J92" i="13" s="1"/>
  <c r="I105" i="17" l="1"/>
  <c r="I115" i="17"/>
  <c r="I103" i="17"/>
  <c r="I101" i="17"/>
  <c r="I106" i="17"/>
  <c r="I102" i="17"/>
  <c r="I104" i="17"/>
  <c r="I87" i="17"/>
  <c r="I100" i="17"/>
  <c r="I99" i="17"/>
  <c r="I94" i="17"/>
  <c r="I96" i="17"/>
  <c r="I91" i="17"/>
  <c r="I114" i="17"/>
  <c r="I88" i="17"/>
  <c r="I113" i="17"/>
  <c r="I112" i="17"/>
  <c r="I95" i="17"/>
  <c r="I98" i="17"/>
  <c r="I89" i="17"/>
  <c r="I97" i="17"/>
  <c r="I111" i="17"/>
  <c r="I110" i="17"/>
  <c r="I84" i="17"/>
  <c r="I86" i="17"/>
  <c r="I85" i="17"/>
  <c r="I90" i="17"/>
  <c r="I92" i="17"/>
  <c r="I83" i="17"/>
  <c r="I82" i="17"/>
  <c r="I93" i="17"/>
  <c r="I79" i="17"/>
  <c r="I80" i="17"/>
  <c r="I69" i="17"/>
  <c r="I81" i="17"/>
  <c r="I73" i="17"/>
  <c r="I109" i="17"/>
  <c r="I75" i="17"/>
  <c r="I67" i="17"/>
  <c r="I76" i="17"/>
  <c r="I78" i="17"/>
  <c r="I71" i="17"/>
  <c r="I72" i="17"/>
  <c r="I108" i="17"/>
  <c r="I70" i="17"/>
  <c r="I74" i="17"/>
  <c r="I77" i="17"/>
  <c r="I107" i="17"/>
  <c r="I65" i="17"/>
  <c r="I66" i="17"/>
  <c r="I68" i="17"/>
  <c r="I64" i="17"/>
  <c r="I60" i="17"/>
  <c r="I62" i="17"/>
  <c r="I61" i="17"/>
  <c r="I63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0" i="17"/>
  <c r="I28" i="17"/>
  <c r="I33" i="17"/>
  <c r="I39" i="17"/>
  <c r="I31" i="17"/>
  <c r="I26" i="17"/>
  <c r="I38" i="17"/>
  <c r="I32" i="17"/>
  <c r="I29" i="17"/>
  <c r="I19" i="17"/>
  <c r="I23" i="17"/>
  <c r="I37" i="17"/>
  <c r="I36" i="17"/>
  <c r="I27" i="17"/>
  <c r="I25" i="17"/>
  <c r="I20" i="17"/>
  <c r="I12" i="17"/>
  <c r="I16" i="17"/>
  <c r="I21" i="17"/>
  <c r="I24" i="17"/>
  <c r="I15" i="17"/>
  <c r="I18" i="17"/>
  <c r="I22" i="17"/>
  <c r="I35" i="17"/>
  <c r="I34" i="17"/>
  <c r="I14" i="17"/>
  <c r="I17" i="17"/>
  <c r="I13" i="17"/>
  <c r="I9" i="17"/>
  <c r="I11" i="17"/>
  <c r="I7" i="17"/>
  <c r="I6" i="17"/>
  <c r="I8" i="17"/>
  <c r="I10" i="17"/>
  <c r="I3" i="17"/>
  <c r="I4" i="17"/>
  <c r="I2" i="17"/>
  <c r="I5" i="17"/>
  <c r="I103" i="16"/>
  <c r="I105" i="16"/>
  <c r="I106" i="16"/>
  <c r="I104" i="16"/>
  <c r="I101" i="16"/>
  <c r="I117" i="16"/>
  <c r="I98" i="16"/>
  <c r="I100" i="16"/>
  <c r="I116" i="16"/>
  <c r="I115" i="16"/>
  <c r="I95" i="16"/>
  <c r="I114" i="16"/>
  <c r="I102" i="16"/>
  <c r="I99" i="16"/>
  <c r="I113" i="16"/>
  <c r="I112" i="16"/>
  <c r="I93" i="16"/>
  <c r="I96" i="16"/>
  <c r="I97" i="16"/>
  <c r="I111" i="16"/>
  <c r="I82" i="16"/>
  <c r="I91" i="16"/>
  <c r="I110" i="16"/>
  <c r="I88" i="16"/>
  <c r="I109" i="16"/>
  <c r="I94" i="16"/>
  <c r="I81" i="16"/>
  <c r="I89" i="16"/>
  <c r="I92" i="16"/>
  <c r="I85" i="16"/>
  <c r="I83" i="16"/>
  <c r="I80" i="16"/>
  <c r="I90" i="16"/>
  <c r="I84" i="16"/>
  <c r="I79" i="16"/>
  <c r="I86" i="16"/>
  <c r="I87" i="16"/>
  <c r="I76" i="16"/>
  <c r="I75" i="16"/>
  <c r="I77" i="16"/>
  <c r="I78" i="16"/>
  <c r="I68" i="16"/>
  <c r="I70" i="16"/>
  <c r="I69" i="16"/>
  <c r="I72" i="16"/>
  <c r="I71" i="16"/>
  <c r="I74" i="16"/>
  <c r="I108" i="16"/>
  <c r="I73" i="16"/>
  <c r="I67" i="16"/>
  <c r="I66" i="16"/>
  <c r="I107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35" i="16"/>
  <c r="I36" i="16"/>
  <c r="I32" i="16"/>
  <c r="I42" i="16"/>
  <c r="I31" i="16"/>
  <c r="I29" i="16"/>
  <c r="I41" i="16"/>
  <c r="I27" i="16"/>
  <c r="I28" i="16"/>
  <c r="I33" i="16"/>
  <c r="I40" i="16"/>
  <c r="I34" i="16"/>
  <c r="I22" i="16"/>
  <c r="I30" i="16"/>
  <c r="I24" i="16"/>
  <c r="I25" i="16"/>
  <c r="I26" i="16"/>
  <c r="I39" i="16"/>
  <c r="I38" i="16"/>
  <c r="I23" i="16"/>
  <c r="I18" i="16"/>
  <c r="I21" i="16"/>
  <c r="I14" i="16"/>
  <c r="I15" i="16"/>
  <c r="I9" i="16"/>
  <c r="I17" i="16"/>
  <c r="I37" i="16"/>
  <c r="I20" i="16"/>
  <c r="I19" i="16"/>
  <c r="I12" i="16"/>
  <c r="I13" i="16"/>
  <c r="I16" i="16"/>
  <c r="I11" i="16"/>
  <c r="I10" i="16"/>
  <c r="I6" i="16"/>
  <c r="I8" i="16"/>
  <c r="I7" i="16"/>
  <c r="I4" i="16"/>
  <c r="I5" i="16"/>
  <c r="I3" i="16"/>
  <c r="I2" i="16"/>
  <c r="I108" i="15"/>
  <c r="I122" i="15"/>
  <c r="I107" i="15"/>
  <c r="I106" i="15"/>
  <c r="I96" i="15"/>
  <c r="I103" i="15"/>
  <c r="I102" i="15"/>
  <c r="I100" i="15"/>
  <c r="I104" i="15"/>
  <c r="I121" i="15"/>
  <c r="I105" i="15"/>
  <c r="I101" i="15"/>
  <c r="I94" i="15"/>
  <c r="I98" i="15"/>
  <c r="I120" i="15"/>
  <c r="I119" i="15"/>
  <c r="I118" i="15"/>
  <c r="I86" i="15"/>
  <c r="I95" i="15"/>
  <c r="I78" i="15"/>
  <c r="I117" i="15"/>
  <c r="I99" i="15"/>
  <c r="I90" i="15"/>
  <c r="I116" i="15"/>
  <c r="I82" i="15"/>
  <c r="I93" i="15"/>
  <c r="I97" i="15"/>
  <c r="I83" i="15"/>
  <c r="I115" i="15"/>
  <c r="I85" i="15"/>
  <c r="I114" i="15"/>
  <c r="I87" i="15"/>
  <c r="I89" i="15"/>
  <c r="I113" i="15"/>
  <c r="I91" i="15"/>
  <c r="I92" i="15"/>
  <c r="I75" i="15"/>
  <c r="I77" i="15"/>
  <c r="I88" i="15"/>
  <c r="I73" i="15"/>
  <c r="I79" i="15"/>
  <c r="I71" i="15"/>
  <c r="I80" i="15"/>
  <c r="I84" i="15"/>
  <c r="I74" i="15"/>
  <c r="I68" i="15"/>
  <c r="I81" i="15"/>
  <c r="I112" i="15"/>
  <c r="I111" i="15"/>
  <c r="I110" i="15"/>
  <c r="I70" i="15"/>
  <c r="I72" i="15"/>
  <c r="I67" i="15"/>
  <c r="I76" i="15"/>
  <c r="I66" i="15"/>
  <c r="I65" i="15"/>
  <c r="I69" i="15"/>
  <c r="I64" i="15"/>
  <c r="I109" i="15"/>
  <c r="I63" i="15"/>
  <c r="I60" i="15"/>
  <c r="I61" i="15"/>
  <c r="I62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35" i="15"/>
  <c r="I41" i="15"/>
  <c r="I40" i="15"/>
  <c r="I37" i="15"/>
  <c r="I36" i="15"/>
  <c r="I24" i="15"/>
  <c r="I32" i="15"/>
  <c r="I21" i="15"/>
  <c r="I33" i="15"/>
  <c r="I18" i="15"/>
  <c r="I26" i="15"/>
  <c r="I39" i="15"/>
  <c r="I22" i="15"/>
  <c r="I20" i="15"/>
  <c r="I27" i="15"/>
  <c r="I38" i="15"/>
  <c r="I23" i="15"/>
  <c r="I34" i="15"/>
  <c r="I31" i="15"/>
  <c r="I25" i="15"/>
  <c r="I16" i="15"/>
  <c r="I19" i="15"/>
  <c r="I29" i="15"/>
  <c r="I28" i="15"/>
  <c r="I15" i="15"/>
  <c r="I17" i="15"/>
  <c r="I30" i="15"/>
  <c r="I12" i="15"/>
  <c r="I13" i="15"/>
  <c r="I11" i="15"/>
  <c r="I14" i="15"/>
  <c r="I10" i="15"/>
  <c r="I7" i="15"/>
  <c r="I5" i="15"/>
  <c r="I9" i="15"/>
  <c r="I6" i="15"/>
  <c r="I8" i="15"/>
  <c r="I4" i="15"/>
  <c r="I3" i="15"/>
  <c r="I2" i="15"/>
  <c r="I98" i="14"/>
  <c r="I94" i="14"/>
  <c r="I96" i="14"/>
  <c r="I97" i="14"/>
  <c r="I105" i="14"/>
  <c r="I95" i="14"/>
  <c r="I104" i="14"/>
  <c r="I92" i="14"/>
  <c r="I90" i="14"/>
  <c r="I91" i="14"/>
  <c r="I93" i="14"/>
  <c r="I103" i="14"/>
  <c r="I102" i="14"/>
  <c r="I89" i="14"/>
  <c r="I101" i="14"/>
  <c r="I78" i="14"/>
  <c r="I86" i="14"/>
  <c r="I100" i="14"/>
  <c r="I99" i="14"/>
  <c r="I81" i="14"/>
  <c r="I87" i="14"/>
  <c r="I82" i="14"/>
  <c r="I88" i="14"/>
  <c r="I79" i="14"/>
  <c r="I84" i="14"/>
  <c r="I80" i="14"/>
  <c r="I85" i="14"/>
  <c r="I71" i="14"/>
  <c r="I76" i="14"/>
  <c r="I83" i="14"/>
  <c r="I75" i="14"/>
  <c r="I74" i="14"/>
  <c r="I72" i="14"/>
  <c r="I77" i="14"/>
  <c r="I68" i="14"/>
  <c r="I73" i="14"/>
  <c r="I67" i="14"/>
  <c r="I69" i="14"/>
  <c r="I70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35" i="14"/>
  <c r="I45" i="14"/>
  <c r="I34" i="14"/>
  <c r="I44" i="14"/>
  <c r="I29" i="14"/>
  <c r="I43" i="14"/>
  <c r="I33" i="14"/>
  <c r="I30" i="14"/>
  <c r="I32" i="14"/>
  <c r="I31" i="14"/>
  <c r="I26" i="14"/>
  <c r="I25" i="14"/>
  <c r="I42" i="14"/>
  <c r="I27" i="14"/>
  <c r="I41" i="14"/>
  <c r="I40" i="14"/>
  <c r="I39" i="14"/>
  <c r="I17" i="14"/>
  <c r="I24" i="14"/>
  <c r="I28" i="14"/>
  <c r="I38" i="14"/>
  <c r="I37" i="14"/>
  <c r="I19" i="14"/>
  <c r="I18" i="14"/>
  <c r="I23" i="14"/>
  <c r="I21" i="14"/>
  <c r="I11" i="14"/>
  <c r="I14" i="14"/>
  <c r="I15" i="14"/>
  <c r="I16" i="14"/>
  <c r="I20" i="14"/>
  <c r="I22" i="14"/>
  <c r="I12" i="14"/>
  <c r="I8" i="14"/>
  <c r="I9" i="14"/>
  <c r="I36" i="14"/>
  <c r="I10" i="14"/>
  <c r="I13" i="14"/>
  <c r="I7" i="14"/>
  <c r="I4" i="14"/>
  <c r="I6" i="14"/>
  <c r="I5" i="14"/>
  <c r="I2" i="14"/>
  <c r="I3" i="14"/>
  <c r="I103" i="13"/>
  <c r="I102" i="13"/>
  <c r="I86" i="13"/>
  <c r="I101" i="13"/>
  <c r="I88" i="13"/>
  <c r="I100" i="13"/>
  <c r="I99" i="13"/>
  <c r="I98" i="13"/>
  <c r="I82" i="13"/>
  <c r="I97" i="13"/>
  <c r="I91" i="13"/>
  <c r="I89" i="13"/>
  <c r="I85" i="13"/>
  <c r="I83" i="13"/>
  <c r="I81" i="13"/>
  <c r="I96" i="13"/>
  <c r="I87" i="13"/>
  <c r="I90" i="13"/>
  <c r="I95" i="13"/>
  <c r="I77" i="13"/>
  <c r="I84" i="13"/>
  <c r="I80" i="13"/>
  <c r="I75" i="13"/>
  <c r="I94" i="13"/>
  <c r="I73" i="13"/>
  <c r="I79" i="13"/>
  <c r="I70" i="13"/>
  <c r="I76" i="13"/>
  <c r="I66" i="13"/>
  <c r="I78" i="13"/>
  <c r="I72" i="13"/>
  <c r="I68" i="13"/>
  <c r="I62" i="13"/>
  <c r="I69" i="13"/>
  <c r="I63" i="13"/>
  <c r="I74" i="13"/>
  <c r="I71" i="13"/>
  <c r="I65" i="13"/>
  <c r="I67" i="13"/>
  <c r="I64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35" i="13"/>
  <c r="I34" i="13"/>
  <c r="I32" i="13"/>
  <c r="I42" i="13"/>
  <c r="I41" i="13"/>
  <c r="I30" i="13"/>
  <c r="I31" i="13"/>
  <c r="I26" i="13"/>
  <c r="I33" i="13"/>
  <c r="I40" i="13"/>
  <c r="I29" i="13"/>
  <c r="I28" i="13"/>
  <c r="I25" i="13"/>
  <c r="I27" i="13"/>
  <c r="I23" i="13"/>
  <c r="I39" i="13"/>
  <c r="I24" i="13"/>
  <c r="I18" i="13"/>
  <c r="I38" i="13"/>
  <c r="I20" i="13"/>
  <c r="I21" i="13"/>
  <c r="I17" i="13"/>
  <c r="I13" i="13"/>
  <c r="I22" i="13"/>
  <c r="I37" i="13"/>
  <c r="I36" i="13"/>
  <c r="I16" i="13"/>
  <c r="I10" i="13"/>
  <c r="I19" i="13"/>
  <c r="I15" i="13"/>
  <c r="I11" i="13"/>
  <c r="I9" i="13"/>
  <c r="I14" i="13"/>
  <c r="I12" i="13"/>
  <c r="I7" i="13"/>
  <c r="I4" i="13"/>
  <c r="I8" i="13"/>
  <c r="I6" i="13"/>
  <c r="I5" i="13"/>
  <c r="I3" i="13"/>
  <c r="I2" i="13"/>
  <c r="I114" i="13"/>
  <c r="I113" i="13"/>
  <c r="I112" i="13"/>
  <c r="I111" i="13"/>
  <c r="I110" i="13"/>
  <c r="I109" i="13"/>
  <c r="I108" i="13"/>
  <c r="I107" i="13"/>
  <c r="I106" i="13"/>
  <c r="I105" i="13"/>
  <c r="I104" i="13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96" i="1"/>
  <c r="I95" i="1"/>
  <c r="I94" i="1"/>
  <c r="I93" i="1"/>
  <c r="I101" i="1"/>
  <c r="I87" i="1"/>
  <c r="I92" i="1"/>
  <c r="I91" i="1"/>
  <c r="I100" i="1"/>
  <c r="I86" i="1"/>
  <c r="I99" i="1"/>
  <c r="I88" i="1"/>
  <c r="I83" i="1"/>
  <c r="I98" i="1"/>
  <c r="I76" i="1"/>
  <c r="I77" i="1"/>
  <c r="I80" i="1"/>
  <c r="I89" i="1"/>
  <c r="I90" i="1"/>
  <c r="I85" i="1"/>
  <c r="I72" i="1"/>
  <c r="I70" i="1"/>
  <c r="I75" i="1"/>
  <c r="I79" i="1"/>
  <c r="I71" i="1"/>
  <c r="I81" i="1"/>
  <c r="I97" i="1"/>
  <c r="I82" i="1"/>
  <c r="I78" i="1"/>
  <c r="I67" i="1"/>
  <c r="I68" i="1"/>
  <c r="I73" i="1"/>
  <c r="I66" i="1"/>
  <c r="I69" i="1"/>
  <c r="I84" i="1"/>
  <c r="I74" i="1"/>
  <c r="I64" i="1"/>
  <c r="I63" i="1"/>
  <c r="I65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37" i="1"/>
  <c r="I21" i="1"/>
  <c r="I28" i="1"/>
  <c r="I36" i="1"/>
  <c r="I35" i="1"/>
  <c r="I29" i="1"/>
  <c r="I41" i="1"/>
  <c r="I34" i="1"/>
  <c r="I40" i="1"/>
  <c r="I32" i="1"/>
  <c r="I33" i="1"/>
  <c r="I26" i="1"/>
  <c r="I27" i="1"/>
  <c r="I16" i="1"/>
  <c r="I17" i="1"/>
  <c r="I12" i="1"/>
  <c r="I22" i="1"/>
  <c r="I30" i="1"/>
  <c r="I39" i="1"/>
  <c r="I23" i="1"/>
  <c r="I14" i="1"/>
  <c r="I31" i="1"/>
  <c r="I11" i="1"/>
  <c r="I18" i="1"/>
  <c r="I19" i="1"/>
  <c r="I24" i="1"/>
  <c r="I25" i="1"/>
  <c r="I15" i="1"/>
  <c r="I20" i="1"/>
  <c r="I9" i="1"/>
  <c r="I4" i="1"/>
  <c r="I10" i="1"/>
  <c r="I5" i="1"/>
  <c r="I38" i="1"/>
  <c r="I6" i="1"/>
  <c r="I7" i="1"/>
  <c r="I2" i="1"/>
  <c r="I8" i="1"/>
  <c r="I13" i="1"/>
  <c r="I3" i="1"/>
  <c r="J68" i="18"/>
  <c r="K68" i="18" s="1"/>
  <c r="J71" i="18"/>
  <c r="K71" i="18" s="1"/>
  <c r="J70" i="18"/>
  <c r="K70" i="18" s="1"/>
  <c r="J69" i="18"/>
  <c r="K69" i="18" s="1"/>
  <c r="J67" i="18"/>
  <c r="K67" i="18" s="1"/>
  <c r="J72" i="18"/>
  <c r="K72" i="18" s="1"/>
  <c r="J66" i="18"/>
  <c r="K66" i="18" s="1"/>
  <c r="J65" i="18"/>
  <c r="K65" i="18" s="1"/>
  <c r="J64" i="18"/>
  <c r="K64" i="18" s="1"/>
  <c r="J63" i="18"/>
  <c r="K63" i="18" s="1"/>
  <c r="J62" i="18"/>
  <c r="K62" i="18" s="1"/>
  <c r="J61" i="18"/>
  <c r="K61" i="18" s="1"/>
  <c r="J60" i="18"/>
  <c r="K60" i="18" s="1"/>
  <c r="J59" i="18"/>
  <c r="K59" i="18" s="1"/>
  <c r="J58" i="18"/>
  <c r="K58" i="18" s="1"/>
  <c r="J57" i="18"/>
  <c r="K57" i="18" s="1"/>
  <c r="J56" i="18"/>
  <c r="K56" i="18" s="1"/>
  <c r="J55" i="18"/>
  <c r="K55" i="18" s="1"/>
  <c r="J54" i="18"/>
  <c r="K54" i="18" s="1"/>
  <c r="J53" i="18"/>
  <c r="K53" i="18" s="1"/>
  <c r="J52" i="18"/>
  <c r="K52" i="18" s="1"/>
  <c r="J51" i="18"/>
  <c r="K51" i="18" s="1"/>
  <c r="J50" i="18"/>
  <c r="K50" i="18" s="1"/>
  <c r="J49" i="18"/>
  <c r="K49" i="18" s="1"/>
  <c r="J48" i="18"/>
  <c r="K48" i="18" s="1"/>
  <c r="J47" i="18"/>
  <c r="K47" i="18" s="1"/>
  <c r="J46" i="18"/>
  <c r="K46" i="18" s="1"/>
  <c r="J45" i="18"/>
  <c r="K45" i="18" s="1"/>
  <c r="J44" i="18"/>
  <c r="K44" i="18" s="1"/>
  <c r="J43" i="18"/>
  <c r="K43" i="18" s="1"/>
  <c r="J42" i="18"/>
  <c r="K42" i="18" s="1"/>
  <c r="J41" i="18"/>
  <c r="K41" i="18" s="1"/>
  <c r="J40" i="18"/>
  <c r="K40" i="18" s="1"/>
  <c r="J39" i="18"/>
  <c r="K39" i="18" s="1"/>
  <c r="J38" i="18"/>
  <c r="K38" i="18" s="1"/>
  <c r="J37" i="18"/>
  <c r="K37" i="18" s="1"/>
  <c r="J36" i="18"/>
  <c r="K36" i="18" s="1"/>
  <c r="J35" i="18"/>
  <c r="K35" i="18" s="1"/>
  <c r="J34" i="18"/>
  <c r="K34" i="18" s="1"/>
  <c r="J33" i="18"/>
  <c r="K33" i="18" s="1"/>
  <c r="J32" i="18"/>
  <c r="K32" i="18" s="1"/>
  <c r="J31" i="18"/>
  <c r="K31" i="18" s="1"/>
  <c r="J30" i="18"/>
  <c r="K30" i="18" s="1"/>
  <c r="J29" i="18"/>
  <c r="K29" i="18" s="1"/>
  <c r="J28" i="18"/>
  <c r="K28" i="18" s="1"/>
  <c r="J27" i="18"/>
  <c r="K27" i="18" s="1"/>
  <c r="J26" i="18"/>
  <c r="K26" i="18" s="1"/>
  <c r="J25" i="18"/>
  <c r="K25" i="18" s="1"/>
  <c r="J24" i="18"/>
  <c r="K24" i="18" s="1"/>
  <c r="J23" i="18"/>
  <c r="K23" i="18" s="1"/>
  <c r="J21" i="18"/>
  <c r="K21" i="18" s="1"/>
  <c r="J20" i="18"/>
  <c r="K20" i="18" s="1"/>
  <c r="J19" i="18"/>
  <c r="K19" i="18" s="1"/>
  <c r="J22" i="18"/>
  <c r="K22" i="18" s="1"/>
  <c r="J18" i="18"/>
  <c r="K18" i="18" s="1"/>
  <c r="J17" i="18"/>
  <c r="K17" i="18" s="1"/>
  <c r="J16" i="18"/>
  <c r="K16" i="18" s="1"/>
  <c r="J15" i="18"/>
  <c r="K15" i="18" s="1"/>
  <c r="J14" i="18"/>
  <c r="K14" i="18" s="1"/>
  <c r="J13" i="18"/>
  <c r="K13" i="18" s="1"/>
  <c r="J12" i="18"/>
  <c r="K12" i="18" s="1"/>
  <c r="J11" i="18"/>
  <c r="K11" i="18" s="1"/>
  <c r="J10" i="18"/>
  <c r="K10" i="18" s="1"/>
  <c r="J9" i="18"/>
  <c r="K9" i="18" s="1"/>
  <c r="J8" i="18"/>
  <c r="K8" i="18" s="1"/>
  <c r="J7" i="18"/>
  <c r="K7" i="18" s="1"/>
  <c r="J6" i="18"/>
  <c r="K6" i="18" s="1"/>
  <c r="J5" i="18"/>
  <c r="K5" i="18" s="1"/>
  <c r="J4" i="18"/>
  <c r="K4" i="18" s="1"/>
  <c r="J3" i="18"/>
  <c r="K3" i="18" s="1"/>
  <c r="J2" i="18"/>
  <c r="K2" i="18" s="1"/>
  <c r="I124" i="17" l="1"/>
  <c r="J124" i="17" s="1"/>
  <c r="I120" i="17"/>
  <c r="I122" i="17"/>
  <c r="J122" i="17" s="1"/>
  <c r="I123" i="17"/>
  <c r="J123" i="17" s="1"/>
  <c r="I121" i="17"/>
  <c r="J121" i="17" s="1"/>
  <c r="I119" i="17"/>
  <c r="I117" i="17"/>
  <c r="J117" i="17" s="1"/>
  <c r="I118" i="17"/>
  <c r="J118" i="17" s="1"/>
  <c r="I116" i="17"/>
  <c r="J116" i="17" s="1"/>
  <c r="I125" i="17"/>
  <c r="J101" i="17"/>
  <c r="J104" i="17"/>
  <c r="J87" i="17"/>
  <c r="J100" i="17"/>
  <c r="J99" i="17"/>
  <c r="J91" i="17"/>
  <c r="J114" i="17"/>
  <c r="J88" i="17"/>
  <c r="J113" i="17"/>
  <c r="J95" i="17"/>
  <c r="J89" i="17"/>
  <c r="J84" i="17"/>
  <c r="J85" i="17"/>
  <c r="J92" i="17"/>
  <c r="J82" i="17"/>
  <c r="J79" i="17"/>
  <c r="J69" i="17"/>
  <c r="J81" i="17"/>
  <c r="J109" i="17"/>
  <c r="J67" i="17"/>
  <c r="J78" i="17"/>
  <c r="J72" i="17"/>
  <c r="J70" i="17"/>
  <c r="J77" i="17"/>
  <c r="J65" i="17"/>
  <c r="J68" i="17"/>
  <c r="J60" i="17"/>
  <c r="J61" i="17"/>
  <c r="J59" i="17"/>
  <c r="J58" i="17"/>
  <c r="J57" i="17"/>
  <c r="J55" i="17"/>
  <c r="J53" i="17"/>
  <c r="J51" i="17"/>
  <c r="J49" i="17"/>
  <c r="J47" i="17"/>
  <c r="J45" i="17"/>
  <c r="J43" i="17"/>
  <c r="J5" i="17"/>
  <c r="J120" i="17"/>
  <c r="J119" i="17"/>
  <c r="J125" i="17"/>
  <c r="J105" i="17"/>
  <c r="J115" i="17"/>
  <c r="J103" i="17"/>
  <c r="J106" i="17"/>
  <c r="J102" i="17"/>
  <c r="J94" i="17"/>
  <c r="J96" i="17"/>
  <c r="J112" i="17"/>
  <c r="J98" i="17"/>
  <c r="J97" i="17"/>
  <c r="J111" i="17"/>
  <c r="J110" i="17"/>
  <c r="J86" i="17"/>
  <c r="J90" i="17"/>
  <c r="J83" i="17"/>
  <c r="J93" i="17"/>
  <c r="J80" i="17"/>
  <c r="J73" i="17"/>
  <c r="J75" i="17"/>
  <c r="J76" i="17"/>
  <c r="J71" i="17"/>
  <c r="J108" i="17"/>
  <c r="J74" i="17"/>
  <c r="J107" i="17"/>
  <c r="J66" i="17"/>
  <c r="J64" i="17"/>
  <c r="J62" i="17"/>
  <c r="J63" i="17"/>
  <c r="J56" i="17"/>
  <c r="J54" i="17"/>
  <c r="J52" i="17"/>
  <c r="J50" i="17"/>
  <c r="J48" i="17"/>
  <c r="J46" i="17"/>
  <c r="J44" i="17"/>
  <c r="J42" i="17"/>
  <c r="J41" i="17"/>
  <c r="J40" i="17"/>
  <c r="J30" i="17"/>
  <c r="J28" i="17"/>
  <c r="J33" i="17"/>
  <c r="J39" i="17"/>
  <c r="J31" i="17"/>
  <c r="J26" i="17"/>
  <c r="J38" i="17"/>
  <c r="J32" i="17"/>
  <c r="J29" i="17"/>
  <c r="J19" i="17"/>
  <c r="J23" i="17"/>
  <c r="J37" i="17"/>
  <c r="J36" i="17"/>
  <c r="J27" i="17"/>
  <c r="J25" i="17"/>
  <c r="J20" i="17"/>
  <c r="J12" i="17"/>
  <c r="J16" i="17"/>
  <c r="J21" i="17"/>
  <c r="J24" i="17"/>
  <c r="J15" i="17"/>
  <c r="J18" i="17"/>
  <c r="J22" i="17"/>
  <c r="J35" i="17"/>
  <c r="J34" i="17"/>
  <c r="J14" i="17"/>
  <c r="J17" i="17"/>
  <c r="J13" i="17"/>
  <c r="J9" i="17"/>
  <c r="J11" i="17"/>
  <c r="J7" i="17"/>
  <c r="J6" i="17"/>
  <c r="J8" i="17"/>
  <c r="J10" i="17"/>
  <c r="J3" i="17"/>
  <c r="J4" i="17"/>
  <c r="J2" i="17"/>
  <c r="I122" i="16"/>
  <c r="I123" i="16"/>
  <c r="I120" i="16"/>
  <c r="I121" i="16"/>
  <c r="I119" i="16"/>
  <c r="I118" i="16"/>
  <c r="J122" i="16"/>
  <c r="J123" i="16"/>
  <c r="J120" i="16"/>
  <c r="J121" i="16"/>
  <c r="J119" i="16"/>
  <c r="J118" i="16"/>
  <c r="J103" i="16"/>
  <c r="J105" i="16"/>
  <c r="J106" i="16"/>
  <c r="J104" i="16"/>
  <c r="J101" i="16"/>
  <c r="J117" i="16"/>
  <c r="J98" i="16"/>
  <c r="J100" i="16"/>
  <c r="J116" i="16"/>
  <c r="J115" i="16"/>
  <c r="J95" i="16"/>
  <c r="J114" i="16"/>
  <c r="J102" i="16"/>
  <c r="J99" i="16"/>
  <c r="J113" i="16"/>
  <c r="J112" i="16"/>
  <c r="J93" i="16"/>
  <c r="J96" i="16"/>
  <c r="J97" i="16"/>
  <c r="J111" i="16"/>
  <c r="J82" i="16"/>
  <c r="J91" i="16"/>
  <c r="J110" i="16"/>
  <c r="J88" i="16"/>
  <c r="J109" i="16"/>
  <c r="J94" i="16"/>
  <c r="J81" i="16"/>
  <c r="J89" i="16"/>
  <c r="J92" i="16"/>
  <c r="J85" i="16"/>
  <c r="J83" i="16"/>
  <c r="J80" i="16"/>
  <c r="J90" i="16"/>
  <c r="J84" i="16"/>
  <c r="J79" i="16"/>
  <c r="J86" i="16"/>
  <c r="J87" i="16"/>
  <c r="J76" i="16"/>
  <c r="J75" i="16"/>
  <c r="J77" i="16"/>
  <c r="J78" i="16"/>
  <c r="J68" i="16"/>
  <c r="J70" i="16"/>
  <c r="J69" i="16"/>
  <c r="J72" i="16"/>
  <c r="J71" i="16"/>
  <c r="J74" i="16"/>
  <c r="J108" i="16"/>
  <c r="J73" i="16"/>
  <c r="J67" i="16"/>
  <c r="J66" i="16"/>
  <c r="J107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35" i="16"/>
  <c r="J36" i="16"/>
  <c r="J32" i="16"/>
  <c r="J42" i="16"/>
  <c r="J31" i="16"/>
  <c r="J29" i="16"/>
  <c r="J41" i="16"/>
  <c r="J27" i="16"/>
  <c r="J28" i="16"/>
  <c r="J33" i="16"/>
  <c r="J40" i="16"/>
  <c r="J34" i="16"/>
  <c r="J22" i="16"/>
  <c r="J30" i="16"/>
  <c r="J24" i="16"/>
  <c r="J25" i="16"/>
  <c r="J26" i="16"/>
  <c r="J39" i="16"/>
  <c r="J38" i="16"/>
  <c r="J23" i="16"/>
  <c r="J18" i="16"/>
  <c r="J21" i="16"/>
  <c r="J14" i="16"/>
  <c r="J15" i="16"/>
  <c r="J9" i="16"/>
  <c r="J17" i="16"/>
  <c r="J37" i="16"/>
  <c r="J20" i="16"/>
  <c r="J19" i="16"/>
  <c r="J12" i="16"/>
  <c r="J13" i="16"/>
  <c r="J16" i="16"/>
  <c r="J11" i="16"/>
  <c r="J10" i="16"/>
  <c r="J6" i="16"/>
  <c r="J8" i="16"/>
  <c r="J7" i="16"/>
  <c r="J4" i="16"/>
  <c r="J5" i="16"/>
  <c r="J3" i="16"/>
  <c r="J2" i="16"/>
  <c r="I132" i="15"/>
  <c r="J132" i="15" s="1"/>
  <c r="I130" i="15"/>
  <c r="J130" i="15" s="1"/>
  <c r="I129" i="15"/>
  <c r="J129" i="15" s="1"/>
  <c r="I127" i="15"/>
  <c r="J127" i="15" s="1"/>
  <c r="I131" i="15"/>
  <c r="J131" i="15" s="1"/>
  <c r="I128" i="15"/>
  <c r="J128" i="15" s="1"/>
  <c r="I124" i="15"/>
  <c r="J124" i="15" s="1"/>
  <c r="I126" i="15"/>
  <c r="J126" i="15" s="1"/>
  <c r="I125" i="15"/>
  <c r="J125" i="15" s="1"/>
  <c r="I123" i="15"/>
  <c r="J123" i="15"/>
  <c r="J108" i="15"/>
  <c r="J122" i="15"/>
  <c r="J107" i="15"/>
  <c r="J106" i="15"/>
  <c r="J96" i="15"/>
  <c r="J103" i="15"/>
  <c r="J102" i="15"/>
  <c r="J100" i="15"/>
  <c r="J104" i="15"/>
  <c r="J121" i="15"/>
  <c r="J105" i="15"/>
  <c r="J101" i="15"/>
  <c r="J94" i="15"/>
  <c r="J98" i="15"/>
  <c r="J120" i="15"/>
  <c r="J119" i="15"/>
  <c r="J118" i="15"/>
  <c r="J86" i="15"/>
  <c r="J95" i="15"/>
  <c r="J78" i="15"/>
  <c r="J117" i="15"/>
  <c r="J99" i="15"/>
  <c r="J90" i="15"/>
  <c r="J116" i="15"/>
  <c r="J82" i="15"/>
  <c r="J93" i="15"/>
  <c r="J97" i="15"/>
  <c r="J83" i="15"/>
  <c r="J115" i="15"/>
  <c r="J85" i="15"/>
  <c r="J114" i="15"/>
  <c r="J87" i="15"/>
  <c r="J89" i="15"/>
  <c r="J113" i="15"/>
  <c r="J91" i="15"/>
  <c r="J92" i="15"/>
  <c r="J75" i="15"/>
  <c r="J77" i="15"/>
  <c r="J88" i="15"/>
  <c r="J73" i="15"/>
  <c r="J79" i="15"/>
  <c r="J71" i="15"/>
  <c r="J80" i="15"/>
  <c r="J84" i="15"/>
  <c r="J74" i="15"/>
  <c r="J68" i="15"/>
  <c r="J81" i="15"/>
  <c r="J112" i="15"/>
  <c r="J111" i="15"/>
  <c r="J110" i="15"/>
  <c r="J70" i="15"/>
  <c r="J72" i="15"/>
  <c r="J67" i="15"/>
  <c r="J76" i="15"/>
  <c r="J66" i="15"/>
  <c r="J65" i="15"/>
  <c r="J69" i="15"/>
  <c r="J64" i="15"/>
  <c r="J109" i="15"/>
  <c r="J63" i="15"/>
  <c r="J60" i="15"/>
  <c r="J61" i="15"/>
  <c r="J62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35" i="15"/>
  <c r="J41" i="15"/>
  <c r="J40" i="15"/>
  <c r="J37" i="15"/>
  <c r="J36" i="15"/>
  <c r="J24" i="15"/>
  <c r="J32" i="15"/>
  <c r="J21" i="15"/>
  <c r="J33" i="15"/>
  <c r="J18" i="15"/>
  <c r="J26" i="15"/>
  <c r="J39" i="15"/>
  <c r="J22" i="15"/>
  <c r="J20" i="15"/>
  <c r="J27" i="15"/>
  <c r="J38" i="15"/>
  <c r="J23" i="15"/>
  <c r="J34" i="15"/>
  <c r="J31" i="15"/>
  <c r="J25" i="15"/>
  <c r="J16" i="15"/>
  <c r="J19" i="15"/>
  <c r="J29" i="15"/>
  <c r="J28" i="15"/>
  <c r="J15" i="15"/>
  <c r="J17" i="15"/>
  <c r="J30" i="15"/>
  <c r="J12" i="15"/>
  <c r="J13" i="15"/>
  <c r="J11" i="15"/>
  <c r="J14" i="15"/>
  <c r="J10" i="15"/>
  <c r="J7" i="15"/>
  <c r="J5" i="15"/>
  <c r="J9" i="15"/>
  <c r="J6" i="15"/>
  <c r="J8" i="15"/>
  <c r="J4" i="15"/>
  <c r="J3" i="15"/>
  <c r="J2" i="15"/>
  <c r="I114" i="14"/>
  <c r="J114" i="14" s="1"/>
  <c r="I111" i="14"/>
  <c r="I110" i="14"/>
  <c r="J110" i="14" s="1"/>
  <c r="I112" i="14"/>
  <c r="J112" i="14" s="1"/>
  <c r="I113" i="14"/>
  <c r="J113" i="14" s="1"/>
  <c r="I109" i="14"/>
  <c r="J109" i="14" s="1"/>
  <c r="I106" i="14"/>
  <c r="J106" i="14" s="1"/>
  <c r="I107" i="14"/>
  <c r="J107" i="14" s="1"/>
  <c r="I108" i="14"/>
  <c r="J108" i="14" s="1"/>
  <c r="J65" i="14"/>
  <c r="J63" i="14"/>
  <c r="J61" i="14"/>
  <c r="J59" i="14"/>
  <c r="J57" i="14"/>
  <c r="J55" i="14"/>
  <c r="J53" i="14"/>
  <c r="J51" i="14"/>
  <c r="J49" i="14"/>
  <c r="J47" i="14"/>
  <c r="J46" i="14"/>
  <c r="J3" i="14"/>
  <c r="J111" i="14"/>
  <c r="J98" i="14"/>
  <c r="J94" i="14"/>
  <c r="J96" i="14"/>
  <c r="J97" i="14"/>
  <c r="J105" i="14"/>
  <c r="J95" i="14"/>
  <c r="J104" i="14"/>
  <c r="J92" i="14"/>
  <c r="J90" i="14"/>
  <c r="J91" i="14"/>
  <c r="J93" i="14"/>
  <c r="J103" i="14"/>
  <c r="J102" i="14"/>
  <c r="J89" i="14"/>
  <c r="J101" i="14"/>
  <c r="J78" i="14"/>
  <c r="J86" i="14"/>
  <c r="J100" i="14"/>
  <c r="J99" i="14"/>
  <c r="J81" i="14"/>
  <c r="J87" i="14"/>
  <c r="J82" i="14"/>
  <c r="J88" i="14"/>
  <c r="J79" i="14"/>
  <c r="J84" i="14"/>
  <c r="J80" i="14"/>
  <c r="J85" i="14"/>
  <c r="J71" i="14"/>
  <c r="J76" i="14"/>
  <c r="J83" i="14"/>
  <c r="J75" i="14"/>
  <c r="J74" i="14"/>
  <c r="J72" i="14"/>
  <c r="J77" i="14"/>
  <c r="J68" i="14"/>
  <c r="J73" i="14"/>
  <c r="J67" i="14"/>
  <c r="J69" i="14"/>
  <c r="J70" i="14"/>
  <c r="J66" i="14"/>
  <c r="J64" i="14"/>
  <c r="J62" i="14"/>
  <c r="J60" i="14"/>
  <c r="J58" i="14"/>
  <c r="J56" i="14"/>
  <c r="J54" i="14"/>
  <c r="J52" i="14"/>
  <c r="J50" i="14"/>
  <c r="J48" i="14"/>
  <c r="J35" i="14"/>
  <c r="J45" i="14"/>
  <c r="J34" i="14"/>
  <c r="J44" i="14"/>
  <c r="J29" i="14"/>
  <c r="J43" i="14"/>
  <c r="J33" i="14"/>
  <c r="J30" i="14"/>
  <c r="J32" i="14"/>
  <c r="J31" i="14"/>
  <c r="J26" i="14"/>
  <c r="J25" i="14"/>
  <c r="J42" i="14"/>
  <c r="J27" i="14"/>
  <c r="J41" i="14"/>
  <c r="J40" i="14"/>
  <c r="J39" i="14"/>
  <c r="J17" i="14"/>
  <c r="J24" i="14"/>
  <c r="J28" i="14"/>
  <c r="J38" i="14"/>
  <c r="J37" i="14"/>
  <c r="J19" i="14"/>
  <c r="J18" i="14"/>
  <c r="J23" i="14"/>
  <c r="J21" i="14"/>
  <c r="J11" i="14"/>
  <c r="J14" i="14"/>
  <c r="J15" i="14"/>
  <c r="J16" i="14"/>
  <c r="J20" i="14"/>
  <c r="J22" i="14"/>
  <c r="J12" i="14"/>
  <c r="J8" i="14"/>
  <c r="J9" i="14"/>
  <c r="J36" i="14"/>
  <c r="J10" i="14"/>
  <c r="J13" i="14"/>
  <c r="J7" i="14"/>
  <c r="J4" i="14"/>
  <c r="J6" i="14"/>
  <c r="J5" i="14"/>
  <c r="J2" i="14"/>
  <c r="J114" i="13"/>
  <c r="J113" i="13"/>
  <c r="J111" i="13"/>
  <c r="J112" i="13"/>
  <c r="J108" i="13"/>
  <c r="J109" i="13"/>
  <c r="J107" i="13"/>
  <c r="J110" i="13"/>
  <c r="J106" i="13"/>
  <c r="J104" i="13"/>
  <c r="J105" i="13"/>
  <c r="J103" i="13"/>
  <c r="J102" i="13"/>
  <c r="J86" i="13"/>
  <c r="J101" i="13"/>
  <c r="J88" i="13"/>
  <c r="J100" i="13"/>
  <c r="J99" i="13"/>
  <c r="J98" i="13"/>
  <c r="J82" i="13"/>
  <c r="J97" i="13"/>
  <c r="J91" i="13"/>
  <c r="J89" i="13"/>
  <c r="J85" i="13"/>
  <c r="J83" i="13"/>
  <c r="J81" i="13"/>
  <c r="J96" i="13"/>
  <c r="J87" i="13"/>
  <c r="J90" i="13"/>
  <c r="J95" i="13"/>
  <c r="J77" i="13"/>
  <c r="J84" i="13"/>
  <c r="J80" i="13"/>
  <c r="J75" i="13"/>
  <c r="J94" i="13"/>
  <c r="J73" i="13"/>
  <c r="J79" i="13"/>
  <c r="J70" i="13"/>
  <c r="J76" i="13"/>
  <c r="J66" i="13"/>
  <c r="J78" i="13"/>
  <c r="J72" i="13"/>
  <c r="J68" i="13"/>
  <c r="J62" i="13"/>
  <c r="J69" i="13"/>
  <c r="J63" i="13"/>
  <c r="J74" i="13"/>
  <c r="J71" i="13"/>
  <c r="J65" i="13"/>
  <c r="J67" i="13"/>
  <c r="J64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35" i="13"/>
  <c r="J34" i="13"/>
  <c r="J32" i="13"/>
  <c r="J42" i="13"/>
  <c r="J41" i="13"/>
  <c r="J30" i="13"/>
  <c r="J31" i="13"/>
  <c r="J26" i="13"/>
  <c r="J33" i="13"/>
  <c r="J40" i="13"/>
  <c r="J29" i="13"/>
  <c r="J28" i="13"/>
  <c r="J25" i="13"/>
  <c r="J27" i="13"/>
  <c r="J23" i="13"/>
  <c r="J39" i="13"/>
  <c r="J24" i="13"/>
  <c r="J18" i="13"/>
  <c r="J38" i="13"/>
  <c r="J20" i="13"/>
  <c r="J21" i="13"/>
  <c r="J17" i="13"/>
  <c r="J13" i="13"/>
  <c r="J22" i="13"/>
  <c r="J37" i="13"/>
  <c r="J36" i="13"/>
  <c r="J16" i="13"/>
  <c r="J10" i="13"/>
  <c r="J19" i="13"/>
  <c r="J15" i="13"/>
  <c r="J11" i="13"/>
  <c r="J9" i="13"/>
  <c r="J14" i="13"/>
  <c r="J12" i="13"/>
  <c r="J7" i="13"/>
  <c r="J4" i="13"/>
  <c r="J8" i="13"/>
  <c r="J6" i="13"/>
  <c r="J5" i="13"/>
  <c r="J3" i="13"/>
  <c r="J2" i="13"/>
  <c r="J113" i="1" l="1"/>
  <c r="J114" i="1"/>
  <c r="J112" i="1"/>
  <c r="J107" i="1"/>
  <c r="J108" i="1"/>
  <c r="J111" i="1"/>
  <c r="J105" i="1"/>
  <c r="J109" i="1"/>
  <c r="J110" i="1"/>
  <c r="J106" i="1"/>
  <c r="J104" i="1"/>
  <c r="J102" i="1"/>
  <c r="J103" i="1"/>
  <c r="J96" i="1"/>
  <c r="J95" i="1"/>
  <c r="J94" i="1"/>
  <c r="J93" i="1"/>
  <c r="J101" i="1"/>
  <c r="J87" i="1"/>
  <c r="J92" i="1"/>
  <c r="J91" i="1"/>
  <c r="J100" i="1"/>
  <c r="J86" i="1"/>
  <c r="J99" i="1"/>
  <c r="J88" i="1"/>
  <c r="J83" i="1"/>
  <c r="J98" i="1"/>
  <c r="J76" i="1"/>
  <c r="J77" i="1"/>
  <c r="J80" i="1"/>
  <c r="J89" i="1"/>
  <c r="J90" i="1"/>
  <c r="J85" i="1"/>
  <c r="J72" i="1"/>
  <c r="J70" i="1"/>
  <c r="J75" i="1"/>
  <c r="J79" i="1"/>
  <c r="J71" i="1"/>
  <c r="J81" i="1"/>
  <c r="J97" i="1"/>
  <c r="J82" i="1"/>
  <c r="J78" i="1"/>
  <c r="J67" i="1"/>
  <c r="J68" i="1"/>
  <c r="J73" i="1"/>
  <c r="J66" i="1"/>
  <c r="J69" i="1"/>
  <c r="J84" i="1"/>
  <c r="J74" i="1"/>
  <c r="J64" i="1"/>
  <c r="J63" i="1"/>
  <c r="J65" i="1"/>
  <c r="J62" i="1"/>
  <c r="J61" i="1"/>
  <c r="J37" i="1"/>
  <c r="J21" i="1"/>
  <c r="J28" i="1"/>
  <c r="J36" i="1"/>
  <c r="J35" i="1"/>
  <c r="J29" i="1"/>
  <c r="J41" i="1"/>
  <c r="J34" i="1"/>
  <c r="J40" i="1"/>
  <c r="J32" i="1"/>
  <c r="J33" i="1"/>
  <c r="J26" i="1"/>
  <c r="J27" i="1"/>
  <c r="J16" i="1"/>
  <c r="J17" i="1"/>
  <c r="J12" i="1"/>
  <c r="J22" i="1"/>
  <c r="J30" i="1"/>
  <c r="J39" i="1"/>
  <c r="J23" i="1"/>
  <c r="J14" i="1"/>
  <c r="J31" i="1"/>
  <c r="J11" i="1"/>
  <c r="J18" i="1"/>
  <c r="J19" i="1"/>
  <c r="J24" i="1"/>
  <c r="J25" i="1"/>
  <c r="J15" i="1"/>
  <c r="J20" i="1"/>
  <c r="J9" i="1"/>
  <c r="J4" i="1"/>
  <c r="J10" i="1"/>
  <c r="J5" i="1"/>
  <c r="J38" i="1"/>
  <c r="J6" i="1"/>
  <c r="J7" i="1"/>
  <c r="J2" i="1"/>
  <c r="J8" i="1"/>
  <c r="J13" i="1"/>
  <c r="J3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</calcChain>
</file>

<file path=xl/sharedStrings.xml><?xml version="1.0" encoding="utf-8"?>
<sst xmlns="http://schemas.openxmlformats.org/spreadsheetml/2006/main" count="4376" uniqueCount="1259">
  <si>
    <t>James Kaull</t>
  </si>
  <si>
    <t>University of Notre Dame</t>
  </si>
  <si>
    <t>Igor Tolkachev</t>
  </si>
  <si>
    <t>The Ohio State University</t>
  </si>
  <si>
    <t>Nicholas Vomero</t>
  </si>
  <si>
    <t>St. John's University (New York)</t>
  </si>
  <si>
    <t>Marat Israelian</t>
  </si>
  <si>
    <t>Adam Watson</t>
  </si>
  <si>
    <t>Mike Raynis</t>
  </si>
  <si>
    <t>Harvard University</t>
  </si>
  <si>
    <t>Daniel Tafoya</t>
  </si>
  <si>
    <t>James Hawrot</t>
  </si>
  <si>
    <t>Jacob Osborne</t>
  </si>
  <si>
    <t>Cornelius Saunders</t>
  </si>
  <si>
    <t>Yale University</t>
  </si>
  <si>
    <t>Marco Canevari</t>
  </si>
  <si>
    <t>Kevin Mo</t>
  </si>
  <si>
    <t>Stanford University</t>
  </si>
  <si>
    <t>Magnus Ferguson</t>
  </si>
  <si>
    <t>Columbia University-Barnard College</t>
  </si>
  <si>
    <t>Jonathan Yergler</t>
  </si>
  <si>
    <t>Princeton University</t>
  </si>
  <si>
    <t>Peter Cohen</t>
  </si>
  <si>
    <t>Eric Gurnowski</t>
  </si>
  <si>
    <t>Duke University</t>
  </si>
  <si>
    <t>Justin Dion</t>
  </si>
  <si>
    <t>Sacred Heart University</t>
  </si>
  <si>
    <t>Byron Neslund</t>
  </si>
  <si>
    <t>New York University</t>
  </si>
  <si>
    <t>Brent Kelly</t>
  </si>
  <si>
    <t>Jacob Wischnia</t>
  </si>
  <si>
    <t>University of Pennsylvania</t>
  </si>
  <si>
    <t>Mike Elfassy</t>
  </si>
  <si>
    <t>John Marshall</t>
  </si>
  <si>
    <t>Cleveland State University</t>
  </si>
  <si>
    <t>Clifford Fishler</t>
  </si>
  <si>
    <t>Kristian Boyadzhiev</t>
  </si>
  <si>
    <t>Greg Schoolcraft</t>
  </si>
  <si>
    <t>Anthony Green</t>
  </si>
  <si>
    <t>Pennsylvania State University</t>
  </si>
  <si>
    <t>Ben White</t>
  </si>
  <si>
    <t>Benjamin Mappin-Kasirer</t>
  </si>
  <si>
    <t>Tavish Pegram</t>
  </si>
  <si>
    <t>Vassar College</t>
  </si>
  <si>
    <t>Cooper Gegan</t>
  </si>
  <si>
    <t>Ben Cohen</t>
  </si>
  <si>
    <t>Andy Seroff</t>
  </si>
  <si>
    <t>Narayan Pathi</t>
  </si>
  <si>
    <t>Kian Ameli</t>
  </si>
  <si>
    <t>Jackson Crane</t>
  </si>
  <si>
    <t>Massachusetts Institute of Technology</t>
  </si>
  <si>
    <t>Edward Kelley</t>
  </si>
  <si>
    <t>Alex Powell</t>
  </si>
  <si>
    <t>Brandeis University</t>
  </si>
  <si>
    <t>Joseph Rafidi</t>
  </si>
  <si>
    <t>Robert Malcolm</t>
  </si>
  <si>
    <t>Remy Olson</t>
  </si>
  <si>
    <t>Haverford College</t>
  </si>
  <si>
    <t>Nick Johnson</t>
  </si>
  <si>
    <t>Daniel Burke</t>
  </si>
  <si>
    <t>Stevens Institute of Technology</t>
  </si>
  <si>
    <t>Mitchell Culler</t>
  </si>
  <si>
    <t>Jack Piasio</t>
  </si>
  <si>
    <t>Brian Rouse</t>
  </si>
  <si>
    <t>Samuel Perkins</t>
  </si>
  <si>
    <t>Sean Leahy</t>
  </si>
  <si>
    <t>Charles Steiner</t>
  </si>
  <si>
    <t>Joseph Isaac</t>
  </si>
  <si>
    <t>Ben Freiman</t>
  </si>
  <si>
    <t>Andrew Bostick</t>
  </si>
  <si>
    <t>Benjamin McDonald</t>
  </si>
  <si>
    <t>Brown University</t>
  </si>
  <si>
    <t>Kendall Harmayer</t>
  </si>
  <si>
    <t>Boston College</t>
  </si>
  <si>
    <t>Nial Welch</t>
  </si>
  <si>
    <t>Hunter College</t>
  </si>
  <si>
    <t>James Galamba</t>
  </si>
  <si>
    <t>University of California, San Diego</t>
  </si>
  <si>
    <t>Daniel Giles</t>
  </si>
  <si>
    <t>University of North Carolina, Chapel Hill</t>
  </si>
  <si>
    <t>Kelly McGuire</t>
  </si>
  <si>
    <t>Nicholas Krywopusk</t>
  </si>
  <si>
    <t>Johns Hopkins University</t>
  </si>
  <si>
    <t>William Dannhauser</t>
  </si>
  <si>
    <t>Michael Rossi</t>
  </si>
  <si>
    <t>Sam Zucker</t>
  </si>
  <si>
    <t>Eric Hsieh</t>
  </si>
  <si>
    <t>Jarrett Rodrigues</t>
  </si>
  <si>
    <t>Albert Starshak</t>
  </si>
  <si>
    <t>Vernon O'Garra</t>
  </si>
  <si>
    <t>Max Tice-Lewis</t>
  </si>
  <si>
    <t>Richmond Woodward</t>
  </si>
  <si>
    <t>James Nieuwland</t>
  </si>
  <si>
    <t>Cole Connely</t>
  </si>
  <si>
    <t>Jeremiah German</t>
  </si>
  <si>
    <t>MIke Zook</t>
  </si>
  <si>
    <t>Nicholas McGuinness</t>
  </si>
  <si>
    <t>Daniel Trapani</t>
  </si>
  <si>
    <t>U.S. Air Force Academy</t>
  </si>
  <si>
    <t>Steven Jow</t>
  </si>
  <si>
    <t>Terry Lee</t>
  </si>
  <si>
    <t>California Institute of Technology</t>
  </si>
  <si>
    <t>Alexander Cohen</t>
  </si>
  <si>
    <t>Andrew Dobbie</t>
  </si>
  <si>
    <t>Nikhil Patel</t>
  </si>
  <si>
    <t>David Litvak</t>
  </si>
  <si>
    <t>Jay DeYoung</t>
  </si>
  <si>
    <t>Enrique Cavazos</t>
  </si>
  <si>
    <t>Oliver Valdes</t>
  </si>
  <si>
    <t>Chase Houser</t>
  </si>
  <si>
    <t>Noah Weiner</t>
  </si>
  <si>
    <t>Lafayette College</t>
  </si>
  <si>
    <t>Nicholas Wan</t>
  </si>
  <si>
    <t>Nathan Quigley</t>
  </si>
  <si>
    <t>Benjamin Rinaldi</t>
  </si>
  <si>
    <t>Nick Moore</t>
  </si>
  <si>
    <t>Hillel Kaye</t>
  </si>
  <si>
    <t>Yeshiva University</t>
  </si>
  <si>
    <t>Daniel Drebing</t>
  </si>
  <si>
    <t>Wesley Talcott</t>
  </si>
  <si>
    <t>Jackson Huemer</t>
  </si>
  <si>
    <t>Drew University</t>
  </si>
  <si>
    <t>John Burford</t>
  </si>
  <si>
    <t>Harry Kaufer</t>
  </si>
  <si>
    <t>Tyrone Hinderson</t>
  </si>
  <si>
    <t>Richard Bram</t>
  </si>
  <si>
    <t>Zachary Propert</t>
  </si>
  <si>
    <t>Brian Like</t>
  </si>
  <si>
    <t>Shaun Geiger</t>
  </si>
  <si>
    <t>David Sonshine</t>
  </si>
  <si>
    <t>Jason Sokel</t>
  </si>
  <si>
    <t>Carl Goldfarb</t>
  </si>
  <si>
    <t>Patrick Weber</t>
  </si>
  <si>
    <t>Patrick Burton</t>
  </si>
  <si>
    <t>Yasun Salih</t>
  </si>
  <si>
    <t>Alfred Rizzo</t>
  </si>
  <si>
    <t>David Ecklemann</t>
  </si>
  <si>
    <t>Paul Hovey</t>
  </si>
  <si>
    <t>Jordan Severson</t>
  </si>
  <si>
    <t>Lawrence University</t>
  </si>
  <si>
    <t>Andrew Kirk</t>
  </si>
  <si>
    <t>New Jersey Institute of Technology</t>
  </si>
  <si>
    <t>Zachary Hvizdak</t>
  </si>
  <si>
    <t>Darrin Winston</t>
  </si>
  <si>
    <t>Wayne State University (Michigan)</t>
  </si>
  <si>
    <t>Marcus Chan</t>
  </si>
  <si>
    <t>Andre Rafizadeh</t>
  </si>
  <si>
    <t>Greg Kirschen</t>
  </si>
  <si>
    <t>Nick Gordon</t>
  </si>
  <si>
    <t>David Cordie</t>
  </si>
  <si>
    <t>Anson Lam</t>
  </si>
  <si>
    <t>Tim Nelson</t>
  </si>
  <si>
    <t>University of Detroit Mercy</t>
  </si>
  <si>
    <t>Alexander DePaoli</t>
  </si>
  <si>
    <t>Matt DeStasio</t>
  </si>
  <si>
    <t>Trevor Pedersen</t>
  </si>
  <si>
    <t>Ryan Megaro</t>
  </si>
  <si>
    <t>Daniel Glover</t>
  </si>
  <si>
    <t>Joseph Fresard</t>
  </si>
  <si>
    <t>Justin Lokossou</t>
  </si>
  <si>
    <t>Jonathan Moch</t>
  </si>
  <si>
    <t>Chris Pinkowski</t>
  </si>
  <si>
    <t>Cole Goike</t>
  </si>
  <si>
    <t>Dylan Walrond</t>
  </si>
  <si>
    <t>Alan Leidner</t>
  </si>
  <si>
    <t>Conor Kenney</t>
  </si>
  <si>
    <t>Travis Pereira</t>
  </si>
  <si>
    <t>Jared Anstandig</t>
  </si>
  <si>
    <t>Stanford Schor</t>
  </si>
  <si>
    <t>Justin Powell</t>
  </si>
  <si>
    <t>Christopher Brock-Fisher</t>
  </si>
  <si>
    <t>kwun Kui Clearence Ho</t>
  </si>
  <si>
    <t>Mike Pignataro</t>
  </si>
  <si>
    <t>Ruban Jimmy</t>
  </si>
  <si>
    <t>Bo Qu</t>
  </si>
  <si>
    <t>Clint Mikek</t>
  </si>
  <si>
    <t>Thomas Loop</t>
  </si>
  <si>
    <t>Krzysztof Turula</t>
  </si>
  <si>
    <t>Michael Fong</t>
  </si>
  <si>
    <t>Alexis Sosa</t>
  </si>
  <si>
    <t>Elliott Trombley</t>
  </si>
  <si>
    <t>Marcus Ng</t>
  </si>
  <si>
    <t>Milton Lindsay</t>
  </si>
  <si>
    <t>Peter Besada</t>
  </si>
  <si>
    <t>Matt Hoffman</t>
  </si>
  <si>
    <t>Gabriel Karpman</t>
  </si>
  <si>
    <t>Ari Feldman</t>
  </si>
  <si>
    <t>Eric Philippou</t>
  </si>
  <si>
    <t>Kurt Lang</t>
  </si>
  <si>
    <t>Seaver Wang</t>
  </si>
  <si>
    <t>Brendan O'Flaherty</t>
  </si>
  <si>
    <t>Tushar Agarwal</t>
  </si>
  <si>
    <t>Marlon Bridgman</t>
  </si>
  <si>
    <t>Siddharth Menon</t>
  </si>
  <si>
    <t>Charles Schneider</t>
  </si>
  <si>
    <t>Zachary Mammon</t>
  </si>
  <si>
    <t>Jonathan Adler</t>
  </si>
  <si>
    <t>Steven Ketchum</t>
  </si>
  <si>
    <t>Gregory Biondo</t>
  </si>
  <si>
    <t>Ryan Phillips</t>
  </si>
  <si>
    <t>Jared Katz</t>
  </si>
  <si>
    <t>James McNeill</t>
  </si>
  <si>
    <t>Dylan Knox</t>
  </si>
  <si>
    <t>Adrian Godoy</t>
  </si>
  <si>
    <t>Steven Lee</t>
  </si>
  <si>
    <t>Graham GODWYN</t>
  </si>
  <si>
    <t>Harrison Fox</t>
  </si>
  <si>
    <t>Reddaway Joseph</t>
  </si>
  <si>
    <t>Brittany Beaver</t>
  </si>
  <si>
    <t>Hans Peng</t>
  </si>
  <si>
    <t>Nick Mongillo</t>
  </si>
  <si>
    <t>T. James Roque</t>
  </si>
  <si>
    <t>Ariel DeSmet</t>
  </si>
  <si>
    <t>David Willette</t>
  </si>
  <si>
    <t>Zain Shaito</t>
  </si>
  <si>
    <t>Frederic Bentley</t>
  </si>
  <si>
    <t>Turner Caldwell</t>
  </si>
  <si>
    <t>Daniel Gomez Tanamachi</t>
  </si>
  <si>
    <t>Steve Kubik</t>
  </si>
  <si>
    <t>Alexander Mills</t>
  </si>
  <si>
    <t>Michael El-Saleh</t>
  </si>
  <si>
    <t>Enzo Castellani</t>
  </si>
  <si>
    <t>Zach Schirtz</t>
  </si>
  <si>
    <t>Alexander Pensler</t>
  </si>
  <si>
    <t>Miles Chamley-Watson</t>
  </si>
  <si>
    <t>Jeremy Goldstein</t>
  </si>
  <si>
    <t>Philip Jamesson</t>
  </si>
  <si>
    <t>Nathaniel Botwinick</t>
  </si>
  <si>
    <t>Lucas Lin</t>
  </si>
  <si>
    <t>Jonathan Holbrook</t>
  </si>
  <si>
    <t>Shiv Kachru</t>
  </si>
  <si>
    <t>Bo Charles</t>
  </si>
  <si>
    <t>Eli Schenkel</t>
  </si>
  <si>
    <t>Daniel Cohen</t>
  </si>
  <si>
    <t>Zane Grodman</t>
  </si>
  <si>
    <t>James Weiss</t>
  </si>
  <si>
    <t>Joseph Alter</t>
  </si>
  <si>
    <t>Kevin Nadeau</t>
  </si>
  <si>
    <t>David Mandle</t>
  </si>
  <si>
    <t>Julian Cardillo</t>
  </si>
  <si>
    <t>Vidur Kapur</t>
  </si>
  <si>
    <t>Alex Khoshnevissan</t>
  </si>
  <si>
    <t>Wilfred Curioso</t>
  </si>
  <si>
    <t>Patrick Riley</t>
  </si>
  <si>
    <t>Phil Arredondo</t>
  </si>
  <si>
    <t>Tommaso DiRobilant</t>
  </si>
  <si>
    <t>Max Blitzer</t>
  </si>
  <si>
    <t>Nickolas Kubik</t>
  </si>
  <si>
    <t>Michael Purdy-Sachs</t>
  </si>
  <si>
    <t>Grant Hodges</t>
  </si>
  <si>
    <t>Christian Vastola</t>
  </si>
  <si>
    <t>Royce Shipp</t>
  </si>
  <si>
    <t>Nicholas Crebs</t>
  </si>
  <si>
    <t>Hao Meng</t>
  </si>
  <si>
    <t>Samuel Hardwicke-Brown</t>
  </si>
  <si>
    <t>Brennan Louie</t>
  </si>
  <si>
    <t>Rylan Delap</t>
  </si>
  <si>
    <t>Ben Van Son</t>
  </si>
  <si>
    <t>Stuart Holmes</t>
  </si>
  <si>
    <t>Will Puglisi</t>
  </si>
  <si>
    <t>Marcus Howard</t>
  </si>
  <si>
    <t>Scott Phillips</t>
  </si>
  <si>
    <t>Nicholas Stockdale</t>
  </si>
  <si>
    <t>Anthony Worthington</t>
  </si>
  <si>
    <t>Jonathan Yu</t>
  </si>
  <si>
    <t>Sjur Hoftun</t>
  </si>
  <si>
    <t>Jose Samora</t>
  </si>
  <si>
    <t>Andrew Moore</t>
  </si>
  <si>
    <t>Andrew McDonald</t>
  </si>
  <si>
    <t>Ethan Patterson</t>
  </si>
  <si>
    <t>Yaroslav Ivanov</t>
  </si>
  <si>
    <t>Mike Roh</t>
  </si>
  <si>
    <t>Raffi Nersessian</t>
  </si>
  <si>
    <t>Daniel Levine</t>
  </si>
  <si>
    <t>William Zhang</t>
  </si>
  <si>
    <t>Mitchell Juson</t>
  </si>
  <si>
    <t>Alexander Lavin</t>
  </si>
  <si>
    <t>Evan Stafford</t>
  </si>
  <si>
    <t>Eric Ching</t>
  </si>
  <si>
    <t>Joshua M. Grill</t>
  </si>
  <si>
    <t>Dan Shiff</t>
  </si>
  <si>
    <t>Benjamin Nield</t>
  </si>
  <si>
    <t>Victor Nieto</t>
  </si>
  <si>
    <t>Richard LaGrandier</t>
  </si>
  <si>
    <t>Oung-Jo Yuh</t>
  </si>
  <si>
    <t>Joseph Schenkel</t>
  </si>
  <si>
    <t>Max McDermott</t>
  </si>
  <si>
    <t>Andrew Soule-Hinds</t>
  </si>
  <si>
    <t>James Roberts</t>
  </si>
  <si>
    <t>Tim Mulligan</t>
  </si>
  <si>
    <t>Sam Levinson</t>
  </si>
  <si>
    <t>Travis Dyson</t>
  </si>
  <si>
    <t>Sean Norton</t>
  </si>
  <si>
    <t>Andrew Pintea</t>
  </si>
  <si>
    <t>Alex Bue</t>
  </si>
  <si>
    <t>James Golin</t>
  </si>
  <si>
    <t>Thomas Snell</t>
  </si>
  <si>
    <t>Ken Sin</t>
  </si>
  <si>
    <t>Michael Ramlow</t>
  </si>
  <si>
    <t>Nick Kazimiroff</t>
  </si>
  <si>
    <t>Giovanni Zaccheo</t>
  </si>
  <si>
    <t>Nicholas Buney</t>
  </si>
  <si>
    <t>Brad Coon</t>
  </si>
  <si>
    <t>Lawrence Wang</t>
  </si>
  <si>
    <t>Ted Hodges</t>
  </si>
  <si>
    <t>Alec Slavin</t>
  </si>
  <si>
    <t>Richard Chiu</t>
  </si>
  <si>
    <t>Zach Pepin</t>
  </si>
  <si>
    <t>Griepp Anton</t>
  </si>
  <si>
    <t>Paul Weichselbaum</t>
  </si>
  <si>
    <t>Matthew Steinschneider</t>
  </si>
  <si>
    <t>Chris Williams</t>
  </si>
  <si>
    <t>Ben Wasser</t>
  </si>
  <si>
    <t>Michael D'Urso</t>
  </si>
  <si>
    <t>Yevgeniy Shmurak</t>
  </si>
  <si>
    <t>Dillon Feigenbaum</t>
  </si>
  <si>
    <t>Andrew Wright</t>
  </si>
  <si>
    <t>Brandon Gnash</t>
  </si>
  <si>
    <t>Anthony Kosaka</t>
  </si>
  <si>
    <t>Brendan Stokes</t>
  </si>
  <si>
    <t>Andrew Mandel</t>
  </si>
  <si>
    <t>Will Woliver-Jones</t>
  </si>
  <si>
    <t>Alex Vastola</t>
  </si>
  <si>
    <t>Terence Kim</t>
  </si>
  <si>
    <t>Jose Dario Martinez</t>
  </si>
  <si>
    <t>Alexis Chavez</t>
  </si>
  <si>
    <t>Michael Hamfeldt</t>
  </si>
  <si>
    <t>Jeeho Kim</t>
  </si>
  <si>
    <t>Alex Biehl</t>
  </si>
  <si>
    <t>Bridget Greeley</t>
  </si>
  <si>
    <t>Seth Dworman</t>
  </si>
  <si>
    <t>Nathan Kumar</t>
  </si>
  <si>
    <t>Jane Liu</t>
  </si>
  <si>
    <t>Grant Ephross</t>
  </si>
  <si>
    <t>Pedramfard Mehdi</t>
  </si>
  <si>
    <t>Chrisantha Perera</t>
  </si>
  <si>
    <t>Anthony Sorgi</t>
  </si>
  <si>
    <t>Eugene Vinitsky</t>
  </si>
  <si>
    <t>Austin Hairfield</t>
  </si>
  <si>
    <t>Alexandra Knobel</t>
  </si>
  <si>
    <t>Cuturic John</t>
  </si>
  <si>
    <t>Lisa DeJoseph</t>
  </si>
  <si>
    <t>Eric Yang</t>
  </si>
  <si>
    <t>Matthew Devenio</t>
  </si>
  <si>
    <t>Jason Shieh</t>
  </si>
  <si>
    <t>Elijah Robertson</t>
  </si>
  <si>
    <t>Siraj Ali</t>
  </si>
  <si>
    <t>Xiaoting Liu</t>
  </si>
  <si>
    <t>Ben Brown</t>
  </si>
  <si>
    <t>Brian Goodman</t>
  </si>
  <si>
    <t>Kyle Cisco</t>
  </si>
  <si>
    <t>Joseph Rothenberg</t>
  </si>
  <si>
    <t>Brian Suh</t>
  </si>
  <si>
    <t>Tucker Chris</t>
  </si>
  <si>
    <t>Ariel Baruch</t>
  </si>
  <si>
    <t>Sean McGee</t>
  </si>
  <si>
    <t>Evan Abitbol</t>
  </si>
  <si>
    <t>David Kim</t>
  </si>
  <si>
    <t>Eliot COHEN</t>
  </si>
  <si>
    <t>James Pitchford</t>
  </si>
  <si>
    <t>Jamie Ballesteros</t>
  </si>
  <si>
    <t>Jonathan Goetz</t>
  </si>
  <si>
    <t>Justin Kim</t>
  </si>
  <si>
    <t>Yitzchok Pinkesz</t>
  </si>
  <si>
    <t>Feiyu, Edward Li</t>
  </si>
  <si>
    <t>William Goldhirsh</t>
  </si>
  <si>
    <t>Joshua Krisch</t>
  </si>
  <si>
    <t>Nick Krywopusk</t>
  </si>
  <si>
    <t>Michael Fellows</t>
  </si>
  <si>
    <t>Colin Mills</t>
  </si>
  <si>
    <t>Steven Canham</t>
  </si>
  <si>
    <t>Abhimanyu Ramachandran</t>
  </si>
  <si>
    <t>Zachary Roberts</t>
  </si>
  <si>
    <t>Edan Golomb</t>
  </si>
  <si>
    <t>Neal Wannell</t>
  </si>
  <si>
    <t>John Masters</t>
  </si>
  <si>
    <t>Avery Zuck</t>
  </si>
  <si>
    <t>Valentin Staller</t>
  </si>
  <si>
    <t>Daryl Homer</t>
  </si>
  <si>
    <t>Rhys Douglas</t>
  </si>
  <si>
    <t>Alejandro Rojas</t>
  </si>
  <si>
    <t>Adrian Bak</t>
  </si>
  <si>
    <t>Sean Buckley</t>
  </si>
  <si>
    <t>Thomas Kolasa</t>
  </si>
  <si>
    <t>Evan Prochniak</t>
  </si>
  <si>
    <t>Peter Souders</t>
  </si>
  <si>
    <t>Eric Arzoian</t>
  </si>
  <si>
    <t>Philip Dershwitz</t>
  </si>
  <si>
    <t>Aleksander Ochocki</t>
  </si>
  <si>
    <t>Michael Mills</t>
  </si>
  <si>
    <t>Michael Douville</t>
  </si>
  <si>
    <t>Barron Nydam</t>
  </si>
  <si>
    <t>Kevin Ziechmann</t>
  </si>
  <si>
    <t>Nathaniel Benzimra</t>
  </si>
  <si>
    <t>Max Murphy</t>
  </si>
  <si>
    <t>Jason Choy</t>
  </si>
  <si>
    <t>Marty Williams</t>
  </si>
  <si>
    <t>Melvin Rodriguez</t>
  </si>
  <si>
    <t>Stephen Moch</t>
  </si>
  <si>
    <t>Alex Cioccia</t>
  </si>
  <si>
    <t>Teddy Weller</t>
  </si>
  <si>
    <t>Adam Austin</t>
  </si>
  <si>
    <t>Andrew Fischl</t>
  </si>
  <si>
    <t>Jon Blake</t>
  </si>
  <si>
    <t>Jakub Gibczynski</t>
  </si>
  <si>
    <t>Wolfgang Rafert</t>
  </si>
  <si>
    <t>Michael Tom</t>
  </si>
  <si>
    <t>Robert Stone</t>
  </si>
  <si>
    <t>Peter Tyson</t>
  </si>
  <si>
    <t>John Stogin</t>
  </si>
  <si>
    <t>Nicholas Bartuzik</t>
  </si>
  <si>
    <t>Kevin Hasset</t>
  </si>
  <si>
    <t>Hugo Rodrigues</t>
  </si>
  <si>
    <t>Jackson Bryant-Comstock</t>
  </si>
  <si>
    <t>Robert Thompson</t>
  </si>
  <si>
    <t>Aaron Ruby</t>
  </si>
  <si>
    <t>Dzmitry Lamianski</t>
  </si>
  <si>
    <t>Scott Pippin</t>
  </si>
  <si>
    <t>Sam Austin</t>
  </si>
  <si>
    <t>Joshua Hammond</t>
  </si>
  <si>
    <t>Lucas Jansen</t>
  </si>
  <si>
    <t>Elliot Tusk</t>
  </si>
  <si>
    <t>Jeremy Klepner</t>
  </si>
  <si>
    <t>Carl Ianiro</t>
  </si>
  <si>
    <t>Nikita Silantyev</t>
  </si>
  <si>
    <t>Spencer Koo</t>
  </si>
  <si>
    <t>Nickolas Deak</t>
  </si>
  <si>
    <t>Emerson Woerner</t>
  </si>
  <si>
    <t>Oliver Elbert</t>
  </si>
  <si>
    <t>Jon Rollock</t>
  </si>
  <si>
    <t>David Winer</t>
  </si>
  <si>
    <t>Marcel Frenkel</t>
  </si>
  <si>
    <t>Keith Feldman</t>
  </si>
  <si>
    <t>Lucas Gelwarg</t>
  </si>
  <si>
    <t>David Barth</t>
  </si>
  <si>
    <t>Maxwell Wieder</t>
  </si>
  <si>
    <t>Calvin Chau</t>
  </si>
  <si>
    <t>Garrett Buell</t>
  </si>
  <si>
    <t>Nick Kotz</t>
  </si>
  <si>
    <t>Nicolas Barbera</t>
  </si>
  <si>
    <t>Adam Fields</t>
  </si>
  <si>
    <t>Peter Freiss</t>
  </si>
  <si>
    <t>Benjamin Radding</t>
  </si>
  <si>
    <t>Dan Tobin</t>
  </si>
  <si>
    <t>Bienvenu Tom</t>
  </si>
  <si>
    <t>William Zhao</t>
  </si>
  <si>
    <t>Ewan Douglas</t>
  </si>
  <si>
    <t>Jonathan Ott</t>
  </si>
  <si>
    <t>Bryson Abilay</t>
  </si>
  <si>
    <t>Dylan Carr</t>
  </si>
  <si>
    <t>Maximilian Brand</t>
  </si>
  <si>
    <t>Craig Limoli</t>
  </si>
  <si>
    <t>Christopher Bonner</t>
  </si>
  <si>
    <t>John Arden</t>
  </si>
  <si>
    <t>Vinayak Ramesh</t>
  </si>
  <si>
    <t>William Fink</t>
  </si>
  <si>
    <t>Dennis D'Urso</t>
  </si>
  <si>
    <t>Ryan O'Halloran</t>
  </si>
  <si>
    <t>Bryan Ransinangue</t>
  </si>
  <si>
    <t>Frederick Breslow</t>
  </si>
  <si>
    <t>David Gordon</t>
  </si>
  <si>
    <t>Darrell Washington</t>
  </si>
  <si>
    <t>Jacob Hazle-Cary</t>
  </si>
  <si>
    <t>Sean Vilar</t>
  </si>
  <si>
    <t>Demetrus Dixon</t>
  </si>
  <si>
    <t>Christian Aldover</t>
  </si>
  <si>
    <t>Nicholas DePinto</t>
  </si>
  <si>
    <t>Sebastian Bruno- Harris</t>
  </si>
  <si>
    <t>Eric Luby</t>
  </si>
  <si>
    <t>Mark Borreliz</t>
  </si>
  <si>
    <t>Vincent Dodson</t>
  </si>
  <si>
    <t>Alex Guo</t>
  </si>
  <si>
    <t>Ben Schmidt</t>
  </si>
  <si>
    <t>Tomasz Otlowski</t>
  </si>
  <si>
    <t>Trent Lundqvist</t>
  </si>
  <si>
    <t>Spencer Reckford</t>
  </si>
  <si>
    <t>Devin Midgley</t>
  </si>
  <si>
    <t>Linus Marco</t>
  </si>
  <si>
    <t>Charles Fleck</t>
  </si>
  <si>
    <t>Andrew Opalewski</t>
  </si>
  <si>
    <t>Juian,Alex Chee</t>
  </si>
  <si>
    <t>Sean DiPeri</t>
  </si>
  <si>
    <t>Jonathan Tang</t>
  </si>
  <si>
    <t>Isaac Businger</t>
  </si>
  <si>
    <t>Jordan Feld</t>
  </si>
  <si>
    <t>Ashish Shah</t>
  </si>
  <si>
    <t>Tom Lorenzo</t>
  </si>
  <si>
    <t>Nate Wiecha</t>
  </si>
  <si>
    <t>Ivan Bochkov</t>
  </si>
  <si>
    <t>Logan Clements</t>
  </si>
  <si>
    <t>Jillian Rosamilia</t>
  </si>
  <si>
    <t>Alexis Hakimi</t>
  </si>
  <si>
    <t>John Plunkett</t>
  </si>
  <si>
    <t>Jerry Dieudonne</t>
  </si>
  <si>
    <t>Gianluca Arianna</t>
  </si>
  <si>
    <t>Kyle Wilson</t>
  </si>
  <si>
    <t>William McGough</t>
  </si>
  <si>
    <t>Kevin Geller</t>
  </si>
  <si>
    <t>Alex Buell</t>
  </si>
  <si>
    <t>Bryan Twitchell</t>
  </si>
  <si>
    <t>Darwin Keung</t>
  </si>
  <si>
    <t>Phillip Campbell</t>
  </si>
  <si>
    <t>Alan Duff</t>
  </si>
  <si>
    <t>Denis McGovern</t>
  </si>
  <si>
    <t>Brandon Tomasso</t>
  </si>
  <si>
    <t>Maxwell Trombly</t>
  </si>
  <si>
    <t>David Choy</t>
  </si>
  <si>
    <t>Yitzchok Frankel</t>
  </si>
  <si>
    <t>Gabriel Perez</t>
  </si>
  <si>
    <t>McDonald Mike</t>
  </si>
  <si>
    <t>Anthony Schlehuber</t>
  </si>
  <si>
    <t>Isaac Orbe</t>
  </si>
  <si>
    <t>Ken Lee</t>
  </si>
  <si>
    <t>Isaac Dayan</t>
  </si>
  <si>
    <t>Harris Rothman</t>
  </si>
  <si>
    <t>Aaron Wright</t>
  </si>
  <si>
    <t>Gennadiy Rozentsvayg</t>
  </si>
  <si>
    <t>Thomas Freylinghuysen</t>
  </si>
  <si>
    <t>David Hatke</t>
  </si>
  <si>
    <t>Harry Lang</t>
  </si>
  <si>
    <t>Brennan Bearse</t>
  </si>
  <si>
    <t>Elie Abady</t>
  </si>
  <si>
    <t>Benjamin Bell</t>
  </si>
  <si>
    <t>Ray Fu</t>
  </si>
  <si>
    <t>Dagmara Wozniak</t>
  </si>
  <si>
    <t>Eileen Hassett</t>
  </si>
  <si>
    <t>Caroline Vloka</t>
  </si>
  <si>
    <t>Anna Limbach</t>
  </si>
  <si>
    <t>Alison Miller</t>
  </si>
  <si>
    <t>Samantha Roberts</t>
  </si>
  <si>
    <t>Kamali Thompson</t>
  </si>
  <si>
    <t>Temple University</t>
  </si>
  <si>
    <t>Lian Osier</t>
  </si>
  <si>
    <t>Monica Aksamit</t>
  </si>
  <si>
    <t>Loweye Diedro</t>
  </si>
  <si>
    <t>Eliza Stone</t>
  </si>
  <si>
    <t>Sarah Borrmann</t>
  </si>
  <si>
    <t>Danielle Kamis</t>
  </si>
  <si>
    <t>Diamond Wheeler</t>
  </si>
  <si>
    <t>Essane Diedro</t>
  </si>
  <si>
    <t>Chloe Grainger</t>
  </si>
  <si>
    <t>Northwestern University</t>
  </si>
  <si>
    <t>Margarita Tschomakov</t>
  </si>
  <si>
    <t>Nicole Glon</t>
  </si>
  <si>
    <t>Dominika Franciskowicz</t>
  </si>
  <si>
    <t>Joanna Cichomski</t>
  </si>
  <si>
    <t>Falencia Miller</t>
  </si>
  <si>
    <t>Olivia Benedek</t>
  </si>
  <si>
    <t>Alexandra Tannous</t>
  </si>
  <si>
    <t>Madeline Oliver</t>
  </si>
  <si>
    <t>Audrey Barroso</t>
  </si>
  <si>
    <t>Robin Shin</t>
  </si>
  <si>
    <t>Vanessa Burns</t>
  </si>
  <si>
    <t>Heather Nelson</t>
  </si>
  <si>
    <t>Stephanie Aiuto</t>
  </si>
  <si>
    <t>Emily Cheng</t>
  </si>
  <si>
    <t>Elena Helgiu</t>
  </si>
  <si>
    <t>Lisa Verzino</t>
  </si>
  <si>
    <t>Hayley Levitt</t>
  </si>
  <si>
    <t>Kaja Klodawska</t>
  </si>
  <si>
    <t>Jackie Leval</t>
  </si>
  <si>
    <t>Molly Kozminsky</t>
  </si>
  <si>
    <t>Jillian Mahen</t>
  </si>
  <si>
    <t>Beverly Yang</t>
  </si>
  <si>
    <t>Cornell University</t>
  </si>
  <si>
    <t>Anna Hanley</t>
  </si>
  <si>
    <t>Audrey Speer</t>
  </si>
  <si>
    <t>Annelise Eeman</t>
  </si>
  <si>
    <t>Caitlin Taylor</t>
  </si>
  <si>
    <t>Janelle Krannich</t>
  </si>
  <si>
    <t>Brigid Frey</t>
  </si>
  <si>
    <t>Elisabeth Sachs</t>
  </si>
  <si>
    <t>Elissa Gesner</t>
  </si>
  <si>
    <t>Sophia Bischof</t>
  </si>
  <si>
    <t>Fairleigh Dickinson University, Metropolitan</t>
  </si>
  <si>
    <t>Aislinn Klos</t>
  </si>
  <si>
    <t>Tasia Ford</t>
  </si>
  <si>
    <t>Zoe Messinger</t>
  </si>
  <si>
    <t>Abigail Nichols</t>
  </si>
  <si>
    <t>AnnaBeth Gellman</t>
  </si>
  <si>
    <t>Chelsea Rosenbauer</t>
  </si>
  <si>
    <t>Samantha Pascarelli</t>
  </si>
  <si>
    <t>Laura Decker</t>
  </si>
  <si>
    <t>Sara Leung</t>
  </si>
  <si>
    <t>Olivia Curry</t>
  </si>
  <si>
    <t>Gladys Manzur</t>
  </si>
  <si>
    <t>Katherine Simeon</t>
  </si>
  <si>
    <t>Faizah Muhammad</t>
  </si>
  <si>
    <t>Anna Bardakh</t>
  </si>
  <si>
    <t>Suraya Omar</t>
  </si>
  <si>
    <t>Alexandra Stanley</t>
  </si>
  <si>
    <t>Stella Shifrin</t>
  </si>
  <si>
    <t>Alexandra Kozyra</t>
  </si>
  <si>
    <t>Marta Stepien</t>
  </si>
  <si>
    <t>Shannon Horn</t>
  </si>
  <si>
    <t>Laura Benoit</t>
  </si>
  <si>
    <t>Jenna Hopp</t>
  </si>
  <si>
    <t>Kathleen Rand</t>
  </si>
  <si>
    <t>Gentley Smith</t>
  </si>
  <si>
    <t>Julia Hisey</t>
  </si>
  <si>
    <t>Tufts University</t>
  </si>
  <si>
    <t>Lily Fu</t>
  </si>
  <si>
    <t>Elena Tatarchenko</t>
  </si>
  <si>
    <t>Lucy Partman</t>
  </si>
  <si>
    <t>Brooke Schieffer</t>
  </si>
  <si>
    <t>Julie Carlsen</t>
  </si>
  <si>
    <t>Jillian Melnick</t>
  </si>
  <si>
    <t>Kathryn Palazzoto</t>
  </si>
  <si>
    <t>Lyuba Docheva</t>
  </si>
  <si>
    <t>Sarah Danly</t>
  </si>
  <si>
    <t>Lauren Cebello</t>
  </si>
  <si>
    <t>Victoria Harris</t>
  </si>
  <si>
    <t>Saskia Hicks</t>
  </si>
  <si>
    <t>Deanna Loffredo</t>
  </si>
  <si>
    <t>Joann Reyes</t>
  </si>
  <si>
    <t>Madeline Cooper</t>
  </si>
  <si>
    <t>Jenna Stahl</t>
  </si>
  <si>
    <t>Bianca Cabrera</t>
  </si>
  <si>
    <t>Kayla Cronin</t>
  </si>
  <si>
    <t>Lianna Louie</t>
  </si>
  <si>
    <t>Diana Ark</t>
  </si>
  <si>
    <t>Emmily Smith</t>
  </si>
  <si>
    <t>Atira Richards</t>
  </si>
  <si>
    <t>Beatriz Almeida</t>
  </si>
  <si>
    <t>Andrea Haley</t>
  </si>
  <si>
    <t>Jordan Conway</t>
  </si>
  <si>
    <t>Brenda Seah</t>
  </si>
  <si>
    <t>Francesca Behling</t>
  </si>
  <si>
    <t>Alexandra Turner</t>
  </si>
  <si>
    <t>Emma Telischi</t>
  </si>
  <si>
    <t>Emilia Domanowski</t>
  </si>
  <si>
    <t>Molly Wolfe</t>
  </si>
  <si>
    <t>Gabrielle Nagler</t>
  </si>
  <si>
    <t>McKellen Rattray</t>
  </si>
  <si>
    <t>Kelsey Gibson</t>
  </si>
  <si>
    <t>Katie Bryce</t>
  </si>
  <si>
    <t>Bonnie Culhane</t>
  </si>
  <si>
    <t>Juliet Turalski</t>
  </si>
  <si>
    <t>Hallie Stotler</t>
  </si>
  <si>
    <t>Marie Rudinicki</t>
  </si>
  <si>
    <t>Haley Conover</t>
  </si>
  <si>
    <t>Caccy Bowlus</t>
  </si>
  <si>
    <t>Heather Morrill</t>
  </si>
  <si>
    <t>Ariel Skellett</t>
  </si>
  <si>
    <t>Rebecca Endryck</t>
  </si>
  <si>
    <t>Brianna Smith</t>
  </si>
  <si>
    <t>Alejandra Chacon</t>
  </si>
  <si>
    <t>Kayla Feldman</t>
  </si>
  <si>
    <t>Michelle Gaglia</t>
  </si>
  <si>
    <t>Marija Pelivan</t>
  </si>
  <si>
    <t>Krista Sticco</t>
  </si>
  <si>
    <t>Shante Wilkerson</t>
  </si>
  <si>
    <t>Conisle (Courtney) Park</t>
  </si>
  <si>
    <t>Andrea Sassenrath</t>
  </si>
  <si>
    <t>Elizabeth Rowen</t>
  </si>
  <si>
    <t>Wellesley College</t>
  </si>
  <si>
    <t>Christina Johantgen</t>
  </si>
  <si>
    <t>Yunsoo Kim</t>
  </si>
  <si>
    <t>Genele Streitz</t>
  </si>
  <si>
    <t>Jen Lenz</t>
  </si>
  <si>
    <t>Lisa Wang</t>
  </si>
  <si>
    <t>Emily Brandsdofer</t>
  </si>
  <si>
    <t>Eva Berndt</t>
  </si>
  <si>
    <t>Frances Fuster</t>
  </si>
  <si>
    <t>Queens College (New York)</t>
  </si>
  <si>
    <t>Dania Wright</t>
  </si>
  <si>
    <t>Bianca Kincannon</t>
  </si>
  <si>
    <t>Lauren Rojas</t>
  </si>
  <si>
    <t>Zsofia Schweger</t>
  </si>
  <si>
    <t>Gabriella Garofano</t>
  </si>
  <si>
    <t>Rebecca DeChellis</t>
  </si>
  <si>
    <t>Hong Yuan</t>
  </si>
  <si>
    <t>Jieran Cao</t>
  </si>
  <si>
    <t>Chelsea Shupe</t>
  </si>
  <si>
    <t>Clara Luneke</t>
  </si>
  <si>
    <t>Lauren Williams</t>
  </si>
  <si>
    <t>Magdalene Castro</t>
  </si>
  <si>
    <t>The City College of New York</t>
  </si>
  <si>
    <t>Bianca Boudreau</t>
  </si>
  <si>
    <t>Natasha Matombo</t>
  </si>
  <si>
    <t>Shannon Voelkel</t>
  </si>
  <si>
    <t>Shallion Dixon</t>
  </si>
  <si>
    <t>Karen Blumenfrucht</t>
  </si>
  <si>
    <t>Brahna Kessler</t>
  </si>
  <si>
    <t>Janine Gatti</t>
  </si>
  <si>
    <t>Tracy Bratt</t>
  </si>
  <si>
    <t>Grace Tsui</t>
  </si>
  <si>
    <t>Michal Gilboa</t>
  </si>
  <si>
    <t>Rebecca Sperling</t>
  </si>
  <si>
    <t>Katie Cape</t>
  </si>
  <si>
    <t>Jennifer Silva</t>
  </si>
  <si>
    <t>Clara Thomas</t>
  </si>
  <si>
    <t>Abigail Phillips</t>
  </si>
  <si>
    <t>Sandy Shulca</t>
  </si>
  <si>
    <t>Danielle Guilfoyle</t>
  </si>
  <si>
    <t>Elena Tringa</t>
  </si>
  <si>
    <t>Claire Wu</t>
  </si>
  <si>
    <t>Daphne Kolios</t>
  </si>
  <si>
    <t>Mariami Bakauri</t>
  </si>
  <si>
    <t>Alicia Gurrieri</t>
  </si>
  <si>
    <t>Margaret Mulligan</t>
  </si>
  <si>
    <t>Irene Baras</t>
  </si>
  <si>
    <t>Arielle Edelheit</t>
  </si>
  <si>
    <t>Xingue Wu</t>
  </si>
  <si>
    <t>Jillian Josimovich</t>
  </si>
  <si>
    <t>Brie Mittan</t>
  </si>
  <si>
    <t>Lisa Ast</t>
  </si>
  <si>
    <t>Leah Lewis</t>
  </si>
  <si>
    <t>Giang Bui</t>
  </si>
  <si>
    <t>Sheila Germain</t>
  </si>
  <si>
    <t>Francesca Barhtolomew</t>
  </si>
  <si>
    <t>Anna Herlihy</t>
  </si>
  <si>
    <t>Sharona Sutton</t>
  </si>
  <si>
    <t>Jennifer Souka</t>
  </si>
  <si>
    <t>Sophie Feiertag</t>
  </si>
  <si>
    <t>Christine Zazzera</t>
  </si>
  <si>
    <t>Jenna Mullarkey</t>
  </si>
  <si>
    <t>Emily Roston</t>
  </si>
  <si>
    <t>Amanda Rubin</t>
  </si>
  <si>
    <t>Nzingha Prescod</t>
  </si>
  <si>
    <t>Hayley Reese</t>
  </si>
  <si>
    <t>Doris Willette</t>
  </si>
  <si>
    <t>Oksana Dmytruk</t>
  </si>
  <si>
    <t>Eve Levin</t>
  </si>
  <si>
    <t>Alexandra Kiefer</t>
  </si>
  <si>
    <t>Evgeniya Kirpicheva</t>
  </si>
  <si>
    <t>Epiphany Georges</t>
  </si>
  <si>
    <t>Dayana Sarkisova</t>
  </si>
  <si>
    <t>HK Yuh</t>
  </si>
  <si>
    <t>Katharine Pitt</t>
  </si>
  <si>
    <t>Alyssa Lomuscio</t>
  </si>
  <si>
    <t>Devynn Patterson</t>
  </si>
  <si>
    <t>Grace Hartman</t>
  </si>
  <si>
    <t>Rachel Beck</t>
  </si>
  <si>
    <t>Mikayla Varadi</t>
  </si>
  <si>
    <t>April Whitney</t>
  </si>
  <si>
    <t>D'Meca Homer</t>
  </si>
  <si>
    <t>Darsie Malynn</t>
  </si>
  <si>
    <t>Fanni Ladoczki</t>
  </si>
  <si>
    <t>Lucille Jarry</t>
  </si>
  <si>
    <t>Kathy Chou</t>
  </si>
  <si>
    <t>Katie Williamson</t>
  </si>
  <si>
    <t>Allison Henvick</t>
  </si>
  <si>
    <t>Kathryn Hawrot</t>
  </si>
  <si>
    <t>Christine McIntosh</t>
  </si>
  <si>
    <t>Olga Ostatnigrosh</t>
  </si>
  <si>
    <t>Radmila Sarkisova</t>
  </si>
  <si>
    <t>Irina Koroleva</t>
  </si>
  <si>
    <t>Camille Provencal-Dayle</t>
  </si>
  <si>
    <t>Amanda Rysling</t>
  </si>
  <si>
    <t>Rebecca Hirschfeld</t>
  </si>
  <si>
    <t>Olivia Dobbs</t>
  </si>
  <si>
    <t>Laura Paragano</t>
  </si>
  <si>
    <t>Avery Nackman</t>
  </si>
  <si>
    <t>Danielle Little</t>
  </si>
  <si>
    <t>Meaghan Conway</t>
  </si>
  <si>
    <t>Jennifer Collacino</t>
  </si>
  <si>
    <t>Rocky Rothenberg</t>
  </si>
  <si>
    <t>Yuwen Zhao</t>
  </si>
  <si>
    <t>Teagan Kilpatrick</t>
  </si>
  <si>
    <t>Lidia Gocheva</t>
  </si>
  <si>
    <t>Erica McKee</t>
  </si>
  <si>
    <t>Andrea Oliva</t>
  </si>
  <si>
    <t>Adriana Camacho</t>
  </si>
  <si>
    <t>Jess Sherman</t>
  </si>
  <si>
    <t>Lauren Bauch</t>
  </si>
  <si>
    <t>Rachel Broderick</t>
  </si>
  <si>
    <t>Kylei McGill-Patterson</t>
  </si>
  <si>
    <t>Daniela Goldenberg</t>
  </si>
  <si>
    <t>Katherine LeClair</t>
  </si>
  <si>
    <t>Katie Elbert</t>
  </si>
  <si>
    <t>Tiaja Sabrie</t>
  </si>
  <si>
    <t>Yukiko Kunitomo</t>
  </si>
  <si>
    <t>Aida Abdikulova</t>
  </si>
  <si>
    <t>Rebecca Baird-Remba</t>
  </si>
  <si>
    <t>Vikki Nunley</t>
  </si>
  <si>
    <t>Natalie Rossetti</t>
  </si>
  <si>
    <t>Gaby Strass</t>
  </si>
  <si>
    <t>Jacqueline Kory</t>
  </si>
  <si>
    <t>Elizabeth Van Son</t>
  </si>
  <si>
    <t>Elodie Jegu</t>
  </si>
  <si>
    <t>Zoe Egelman</t>
  </si>
  <si>
    <t>Isabella Bonello</t>
  </si>
  <si>
    <t>Alanna Dunn</t>
  </si>
  <si>
    <t>Jia Wu</t>
  </si>
  <si>
    <t>Jenna Caldwell</t>
  </si>
  <si>
    <t>Jayme Smith</t>
  </si>
  <si>
    <t>Rebecca Chung</t>
  </si>
  <si>
    <t>Mia Howell</t>
  </si>
  <si>
    <t>Anna Staso</t>
  </si>
  <si>
    <t>Rose Forcier</t>
  </si>
  <si>
    <t>Christine Cook</t>
  </si>
  <si>
    <t>Megan Ng</t>
  </si>
  <si>
    <t>Hannah Thurman</t>
  </si>
  <si>
    <t>Samantha Anthony</t>
  </si>
  <si>
    <t>Alexandra Dalrymple</t>
  </si>
  <si>
    <t>Amanda Levinson</t>
  </si>
  <si>
    <t>Jenna-Carrie Rodrigues</t>
  </si>
  <si>
    <t>Vivian Truong</t>
  </si>
  <si>
    <t>Analise Peleggi</t>
  </si>
  <si>
    <t>Jackie Heath</t>
  </si>
  <si>
    <t>Heather Van Wallendael</t>
  </si>
  <si>
    <t>Wendy Chin</t>
  </si>
  <si>
    <t>Stephanie Lee</t>
  </si>
  <si>
    <t>Rupinder Garcha</t>
  </si>
  <si>
    <t>Jillian Liu</t>
  </si>
  <si>
    <t>Francesca Bartholomew</t>
  </si>
  <si>
    <t>Amrit Khalsa</t>
  </si>
  <si>
    <t>Hannah Braaten</t>
  </si>
  <si>
    <t>Irisa Chen</t>
  </si>
  <si>
    <t>Lucia Rafanelli</t>
  </si>
  <si>
    <t>Emily Levy</t>
  </si>
  <si>
    <t>Juliana Kulik</t>
  </si>
  <si>
    <t>Magda Kwieciszewska</t>
  </si>
  <si>
    <t>Dorothea Schurr</t>
  </si>
  <si>
    <t>Alice Clark</t>
  </si>
  <si>
    <t>Colleen STONE</t>
  </si>
  <si>
    <t>Hallie Frank</t>
  </si>
  <si>
    <t>Julia Hopkins</t>
  </si>
  <si>
    <t>Maneeshika Madduri</t>
  </si>
  <si>
    <t>Tess DeLean</t>
  </si>
  <si>
    <t>Katharine Sweeney</t>
  </si>
  <si>
    <t>Ariel Gomberg</t>
  </si>
  <si>
    <t>Rachel Deary</t>
  </si>
  <si>
    <t>Erin Hynes</t>
  </si>
  <si>
    <t>Ana Escalante</t>
  </si>
  <si>
    <t>Katharine Davis</t>
  </si>
  <si>
    <t>Laurel Hutchison</t>
  </si>
  <si>
    <t>Katie Heinzen</t>
  </si>
  <si>
    <t>Diane Duros</t>
  </si>
  <si>
    <t>Alexis Clyburn</t>
  </si>
  <si>
    <t>Anne Destefano</t>
  </si>
  <si>
    <t>Caitee Hoglund</t>
  </si>
  <si>
    <t>Isabella Connelly</t>
  </si>
  <si>
    <t>Haley Ward</t>
  </si>
  <si>
    <t>Elisa Um</t>
  </si>
  <si>
    <t>Alia Heintz</t>
  </si>
  <si>
    <t>Danielle Jones</t>
  </si>
  <si>
    <t>Lexi Lyons</t>
  </si>
  <si>
    <t>Kelly Manser</t>
  </si>
  <si>
    <t>Jennifer Ramos</t>
  </si>
  <si>
    <t>Sarah Jafferali</t>
  </si>
  <si>
    <t>Casey Zimmermann</t>
  </si>
  <si>
    <t>Kristen Hagen</t>
  </si>
  <si>
    <t>Emily Hong</t>
  </si>
  <si>
    <t>Irene Yenko</t>
  </si>
  <si>
    <t>Rebecca Grohman</t>
  </si>
  <si>
    <t>Jessica Wang</t>
  </si>
  <si>
    <t>Julia Kimmerly</t>
  </si>
  <si>
    <t>Andrea Camargo</t>
  </si>
  <si>
    <t>Laura Barksdale</t>
  </si>
  <si>
    <t>Natalia Dittren</t>
  </si>
  <si>
    <t>Marianna Makogon</t>
  </si>
  <si>
    <t>Melissa Mascarenhas</t>
  </si>
  <si>
    <t>Shannon Canavan</t>
  </si>
  <si>
    <t>Curie Chang</t>
  </si>
  <si>
    <t>Stephanie Arouh</t>
  </si>
  <si>
    <t>Simone Bennett</t>
  </si>
  <si>
    <t>Jill Joshowitz</t>
  </si>
  <si>
    <t>Eliana Shaul</t>
  </si>
  <si>
    <t>Brianna Osinski</t>
  </si>
  <si>
    <t>Sarah Armitage</t>
  </si>
  <si>
    <t>Eva Parish</t>
  </si>
  <si>
    <t>Kaytlin Poplaski</t>
  </si>
  <si>
    <t>Emily Bruhl</t>
  </si>
  <si>
    <t>Natalie Miller</t>
  </si>
  <si>
    <t>Elizabeth Ilechko</t>
  </si>
  <si>
    <t>Elizabeth Min</t>
  </si>
  <si>
    <t>Dana Robinson</t>
  </si>
  <si>
    <t>Nina Levine</t>
  </si>
  <si>
    <t>Kerry Bickford</t>
  </si>
  <si>
    <t>Yan Duan</t>
  </si>
  <si>
    <t>Wen Zhang</t>
  </si>
  <si>
    <t>Barbra Castro</t>
  </si>
  <si>
    <t>Jenny Mittleman</t>
  </si>
  <si>
    <t>Gabriela Ayala</t>
  </si>
  <si>
    <t>Alexis Camala</t>
  </si>
  <si>
    <t>Kristen Lu</t>
  </si>
  <si>
    <t>Rebecca Zanotti</t>
  </si>
  <si>
    <t>Katie McClung</t>
  </si>
  <si>
    <t>Ting Huang</t>
  </si>
  <si>
    <t>Gabriella Goode</t>
  </si>
  <si>
    <t>Madeline Boyer</t>
  </si>
  <si>
    <t>Kyrene Collins</t>
  </si>
  <si>
    <t>Tova Kaufman</t>
  </si>
  <si>
    <t>Dorit Muskin</t>
  </si>
  <si>
    <t>Jessica Sacker</t>
  </si>
  <si>
    <t>Lilly Cao</t>
  </si>
  <si>
    <t>Ivana Ho</t>
  </si>
  <si>
    <t>Brittany Crosby</t>
  </si>
  <si>
    <t>Rianna Marishka Yuen</t>
  </si>
  <si>
    <t>Mingxi Dong</t>
  </si>
  <si>
    <t>Huda Muhammad</t>
  </si>
  <si>
    <t>Lauren Mullen</t>
  </si>
  <si>
    <t>Elizabeth Ruiz</t>
  </si>
  <si>
    <t>Teresa Huang</t>
  </si>
  <si>
    <t>Tamar Cohen</t>
  </si>
  <si>
    <t>Stewart Long</t>
  </si>
  <si>
    <t>Karla Padaver Solomon</t>
  </si>
  <si>
    <t>Naja Fandal</t>
  </si>
  <si>
    <t>Linda Zhou</t>
  </si>
  <si>
    <t>Katie Moylan</t>
  </si>
  <si>
    <t>Adithi Mohan</t>
  </si>
  <si>
    <t>Margherita Guzzi Vincenti</t>
  </si>
  <si>
    <t>Katarzyna Dabrowa</t>
  </si>
  <si>
    <t>Ewa Nelip</t>
  </si>
  <si>
    <t>Courtney Hurley</t>
  </si>
  <si>
    <t>Caroline Piasecka</t>
  </si>
  <si>
    <t>Amrit Bhinder</t>
  </si>
  <si>
    <t>Lydia Kopecky</t>
  </si>
  <si>
    <t>Alina Ferdman</t>
  </si>
  <si>
    <t>Noam Mills</t>
  </si>
  <si>
    <t>Francesca Bassa</t>
  </si>
  <si>
    <t>Dina Bazabayeva</t>
  </si>
  <si>
    <t>Hannah Safford</t>
  </si>
  <si>
    <t>Alyssa Vongries</t>
  </si>
  <si>
    <t>Phoebe Caldwell</t>
  </si>
  <si>
    <t>Stephanie Wheeler</t>
  </si>
  <si>
    <t>Katya English</t>
  </si>
  <si>
    <t>Gabriella Foor</t>
  </si>
  <si>
    <t>Kate Cavanaugh</t>
  </si>
  <si>
    <t>Neely Brandfield-Harvey</t>
  </si>
  <si>
    <t>Ellen Saunders Duncan</t>
  </si>
  <si>
    <t>Chantal Montrose</t>
  </si>
  <si>
    <t>Simone Barrette</t>
  </si>
  <si>
    <t>Jennie Dubin-Rhodin</t>
  </si>
  <si>
    <t>Zsofia Fath</t>
  </si>
  <si>
    <t>Felicia Sun</t>
  </si>
  <si>
    <t>Cory Abbe</t>
  </si>
  <si>
    <t>Grace Wu</t>
  </si>
  <si>
    <t>Dakota Root</t>
  </si>
  <si>
    <t>Kersten Schnurle</t>
  </si>
  <si>
    <t>Tasha Garcia</t>
  </si>
  <si>
    <t>Anne Stephenson</t>
  </si>
  <si>
    <t>Karalina Collins</t>
  </si>
  <si>
    <t>Ashley Titan</t>
  </si>
  <si>
    <t>Alyssa Lombardi</t>
  </si>
  <si>
    <t>Saeedan Cook</t>
  </si>
  <si>
    <t>Robyn Shaffer</t>
  </si>
  <si>
    <t>Kyra Swick</t>
  </si>
  <si>
    <t>Maria Napolitano</t>
  </si>
  <si>
    <t>Camille Gallardo</t>
  </si>
  <si>
    <t>Nadia Eldeib</t>
  </si>
  <si>
    <t>Tasha Domashovetz</t>
  </si>
  <si>
    <t>Juli Nokleberg</t>
  </si>
  <si>
    <t>Fruzsina Palinkas</t>
  </si>
  <si>
    <t>Dickinson Alexandra</t>
  </si>
  <si>
    <t>Christie Robinson</t>
  </si>
  <si>
    <t>Anjali Baliga</t>
  </si>
  <si>
    <t>Adelaide McDonnell</t>
  </si>
  <si>
    <t>Jennifer Lee</t>
  </si>
  <si>
    <t>Kirsten Hessler</t>
  </si>
  <si>
    <t>Eunice Chan</t>
  </si>
  <si>
    <t>Katherine Lynch</t>
  </si>
  <si>
    <t>Diane Zielinski</t>
  </si>
  <si>
    <t>Victoria Sheng</t>
  </si>
  <si>
    <t>Leah Mack</t>
  </si>
  <si>
    <t>Kacie Albert</t>
  </si>
  <si>
    <t>Emma Larkin</t>
  </si>
  <si>
    <t>Anabel Young</t>
  </si>
  <si>
    <t>Melissa Litschi</t>
  </si>
  <si>
    <t>Jina Moon</t>
  </si>
  <si>
    <t>Nicole Tilley</t>
  </si>
  <si>
    <t>Olivia Prosseda</t>
  </si>
  <si>
    <t>Casey Gillcrist</t>
  </si>
  <si>
    <t>Phoenix Messersmith</t>
  </si>
  <si>
    <t>Sophie Monahan</t>
  </si>
  <si>
    <t>Laney Caldwell</t>
  </si>
  <si>
    <t>Sophie Courser</t>
  </si>
  <si>
    <t>Colleen Mason</t>
  </si>
  <si>
    <t>Desiree Kelly</t>
  </si>
  <si>
    <t>Annie Kazarjan</t>
  </si>
  <si>
    <t>Kristin Kuhn</t>
  </si>
  <si>
    <t>Alexia Cesar</t>
  </si>
  <si>
    <t>Amy Bianchini</t>
  </si>
  <si>
    <t>Caitlin Clevenger</t>
  </si>
  <si>
    <t>Veronica Weser</t>
  </si>
  <si>
    <t>Kendrick Mooney</t>
  </si>
  <si>
    <t>Alexa Fishman</t>
  </si>
  <si>
    <t>Christiana Lai</t>
  </si>
  <si>
    <t>Allie Mead</t>
  </si>
  <si>
    <t>Christine Forsythe</t>
  </si>
  <si>
    <t>Laura Gurnowski</t>
  </si>
  <si>
    <t>Nicola Horscroft</t>
  </si>
  <si>
    <t>Emily Mandel</t>
  </si>
  <si>
    <t>Camilla Powierza</t>
  </si>
  <si>
    <t>Ali LeTendre</t>
  </si>
  <si>
    <t>Charlotte Reed</t>
  </si>
  <si>
    <t>Lisa Dawes</t>
  </si>
  <si>
    <t>Amy Berarducci</t>
  </si>
  <si>
    <t>Margaret Dadourian</t>
  </si>
  <si>
    <t>Georgia Ranes</t>
  </si>
  <si>
    <t>Kelsey Erickson</t>
  </si>
  <si>
    <t>Hye Yeon Glass</t>
  </si>
  <si>
    <t>Coryn Wolk</t>
  </si>
  <si>
    <t>Caroline Dikibo</t>
  </si>
  <si>
    <t>Elizabeth Caris</t>
  </si>
  <si>
    <t>Alison Barton</t>
  </si>
  <si>
    <t>Komal Kumar</t>
  </si>
  <si>
    <t>Breanna Peterman</t>
  </si>
  <si>
    <t>Ashley Paquin</t>
  </si>
  <si>
    <t>Kristin Ha</t>
  </si>
  <si>
    <t>Jaila Graham</t>
  </si>
  <si>
    <t>Alyssa Rosenbaum</t>
  </si>
  <si>
    <t>Stephanie Myers</t>
  </si>
  <si>
    <t>Sarah Sofia</t>
  </si>
  <si>
    <t>Diane Yi</t>
  </si>
  <si>
    <t>Abby Hepworth</t>
  </si>
  <si>
    <t>Krystal Perkins</t>
  </si>
  <si>
    <t>Meagan Ritter</t>
  </si>
  <si>
    <t>Tanya Nguyen</t>
  </si>
  <si>
    <t>Sienna Batzli</t>
  </si>
  <si>
    <t>Brooke Perlee</t>
  </si>
  <si>
    <t>Mallory Norman</t>
  </si>
  <si>
    <t>Sally Witt</t>
  </si>
  <si>
    <t>Courtney Collins</t>
  </si>
  <si>
    <t>Canny Fung</t>
  </si>
  <si>
    <t>Sara Graziosi</t>
  </si>
  <si>
    <t>Anne Benjamin</t>
  </si>
  <si>
    <t>McKenzie Walker</t>
  </si>
  <si>
    <t>Macarena Maldonado</t>
  </si>
  <si>
    <t>Corey Novich</t>
  </si>
  <si>
    <t>Kathy Nguyen</t>
  </si>
  <si>
    <t>Stephanie Spelman</t>
  </si>
  <si>
    <t>Mariah Wilkerson</t>
  </si>
  <si>
    <t>Madeline Sachs</t>
  </si>
  <si>
    <t>Corinne WARREN</t>
  </si>
  <si>
    <t>Hannah Schwalbe</t>
  </si>
  <si>
    <t>Jordan Preuss</t>
  </si>
  <si>
    <t>Eve Sanoussi</t>
  </si>
  <si>
    <t>Catharine Divizio</t>
  </si>
  <si>
    <t>Ahna Keane</t>
  </si>
  <si>
    <t>Minji Kim</t>
  </si>
  <si>
    <t>Elizabeth Penn</t>
  </si>
  <si>
    <t>Blatnick Marie</t>
  </si>
  <si>
    <t>Evgeniya Trytova</t>
  </si>
  <si>
    <t>Lylah El-Sayed</t>
  </si>
  <si>
    <t>Shannon Beamon</t>
  </si>
  <si>
    <t>Wendy Mak</t>
  </si>
  <si>
    <t>Alisha Mclean</t>
  </si>
  <si>
    <t>Nina Hsu</t>
  </si>
  <si>
    <t>Shwuyi Liu Ma</t>
  </si>
  <si>
    <t>Pattra Audcharevorakul</t>
  </si>
  <si>
    <t>Kelsey McGowan</t>
  </si>
  <si>
    <t>Meg Bonham</t>
  </si>
  <si>
    <t>Jessica Korsgaard</t>
  </si>
  <si>
    <t>Taysir Mahmoud</t>
  </si>
  <si>
    <t>Ananda Osgood</t>
  </si>
  <si>
    <t>Joanna Klekkowicz</t>
  </si>
  <si>
    <t>Samantha Li</t>
  </si>
  <si>
    <t>Avigayil Goldson</t>
  </si>
  <si>
    <t>Jessica Rivera</t>
  </si>
  <si>
    <t>Rheanna Hauman</t>
  </si>
  <si>
    <t>Victoria Weiss</t>
  </si>
  <si>
    <t>Tali Kern</t>
  </si>
  <si>
    <t>Daniella Azrad</t>
  </si>
  <si>
    <t>Janine-Marie Rafio</t>
  </si>
  <si>
    <t>Jessica Begelfer</t>
  </si>
  <si>
    <t>Cheri Blessing</t>
  </si>
  <si>
    <t>Shakuwra Gay</t>
  </si>
  <si>
    <t>Paige Zmudczynski</t>
  </si>
  <si>
    <t>Mary Takle</t>
  </si>
  <si>
    <t>Irina Georgescu</t>
  </si>
  <si>
    <t>Chloe McGuffin</t>
  </si>
  <si>
    <t>Alyssa Wootton</t>
  </si>
  <si>
    <t>Brianne Hefner</t>
  </si>
  <si>
    <t>Emily Heisler</t>
  </si>
  <si>
    <t>Kayla Ross</t>
  </si>
  <si>
    <t>Kayla Lebenbom</t>
  </si>
  <si>
    <t>Katie Davis</t>
  </si>
  <si>
    <t>Katherine Szigety</t>
  </si>
  <si>
    <t>Laura Cerrito</t>
  </si>
  <si>
    <t>Allie Maresca</t>
  </si>
  <si>
    <t>Amanda Birro</t>
  </si>
  <si>
    <t>Lily Hu</t>
  </si>
  <si>
    <t>NAME</t>
  </si>
  <si>
    <t>SCHOOL</t>
  </si>
  <si>
    <t>REGION</t>
  </si>
  <si>
    <t>FSF</t>
  </si>
  <si>
    <t>MW</t>
  </si>
  <si>
    <t>NE</t>
  </si>
  <si>
    <t>W</t>
  </si>
  <si>
    <t>MAS</t>
  </si>
  <si>
    <t>REGNPOINTS</t>
  </si>
  <si>
    <t>FSF-OF-REGN</t>
  </si>
  <si>
    <t>TOTALPOINTS</t>
  </si>
  <si>
    <t>BOUTS</t>
  </si>
  <si>
    <t>WINNING%</t>
  </si>
  <si>
    <t>REGN FINISH</t>
  </si>
  <si>
    <t>WEST</t>
  </si>
  <si>
    <t>INST ALT</t>
  </si>
  <si>
    <t>ATL CAND</t>
  </si>
  <si>
    <t>QUALIFIED</t>
  </si>
  <si>
    <t>ATL CAND, WEST ALT</t>
  </si>
  <si>
    <t>ME</t>
  </si>
  <si>
    <t>WEAPON</t>
  </si>
  <si>
    <t>MF</t>
  </si>
  <si>
    <t>MS</t>
  </si>
  <si>
    <t>WE</t>
  </si>
  <si>
    <t>WF</t>
  </si>
  <si>
    <t>WS</t>
  </si>
  <si>
    <t>Alen Hadzic</t>
  </si>
  <si>
    <t>Jake Harbour</t>
  </si>
  <si>
    <t>Tristan Jones</t>
  </si>
  <si>
    <t>Dylan Nollner</t>
  </si>
  <si>
    <t>Jonathan Parker</t>
  </si>
  <si>
    <t>Sam Larsen</t>
  </si>
  <si>
    <t>Matthew Budofsky</t>
  </si>
  <si>
    <t>Brian Cucinelli</t>
  </si>
  <si>
    <t>Timothy Evans</t>
  </si>
  <si>
    <t>Charles Keilin</t>
  </si>
  <si>
    <t>Emily D'Agostino</t>
  </si>
  <si>
    <t>Lauren DeLucia</t>
  </si>
  <si>
    <t>Mary Tung</t>
  </si>
  <si>
    <t>Lauren Chinn</t>
  </si>
  <si>
    <t>Olivia Shepard</t>
  </si>
  <si>
    <t>Keara Mageras</t>
  </si>
  <si>
    <t>Marion Trumbull</t>
  </si>
  <si>
    <t>Jennifer Hession</t>
  </si>
  <si>
    <t>Colleen Stone</t>
  </si>
  <si>
    <t>Rebecca Ward</t>
  </si>
  <si>
    <t>Sean Cadley</t>
  </si>
  <si>
    <t>Maia Hutt</t>
  </si>
  <si>
    <t>Kodia Cigna-Baye</t>
  </si>
  <si>
    <t>Mary Vitale</t>
  </si>
  <si>
    <t>Anthony Lin</t>
  </si>
  <si>
    <t>Nick Carothers</t>
  </si>
  <si>
    <t>F-O-R</t>
  </si>
  <si>
    <t>Tucker Robinson-Neff</t>
  </si>
  <si>
    <t>Dorian Cohen</t>
  </si>
  <si>
    <t>Andrew Hsu</t>
  </si>
  <si>
    <t>Dana Rosen</t>
  </si>
  <si>
    <t>MAS-PSU1</t>
  </si>
  <si>
    <t>MAS-DUK1</t>
  </si>
  <si>
    <t>MAS-PRI1</t>
  </si>
  <si>
    <t>MAS-TEM1</t>
  </si>
  <si>
    <t>MAS-PSU2</t>
  </si>
  <si>
    <t>MAS-PEN1</t>
  </si>
  <si>
    <t>PAS-PEN2</t>
  </si>
  <si>
    <t>MAS-PRI2</t>
  </si>
  <si>
    <t>AL</t>
  </si>
  <si>
    <t>PRI3</t>
  </si>
  <si>
    <t>MAS-TEM2</t>
  </si>
  <si>
    <t>TEM3</t>
  </si>
  <si>
    <t>TEM4</t>
  </si>
  <si>
    <t>MAS-UNC1</t>
  </si>
  <si>
    <t>PSU4</t>
  </si>
  <si>
    <t>PSU5</t>
  </si>
  <si>
    <t>MAS-DRW1</t>
  </si>
  <si>
    <t>MAS-REG</t>
  </si>
  <si>
    <t>PRI3-REG</t>
  </si>
  <si>
    <t>MAS-PEN2</t>
  </si>
  <si>
    <t>Brianna Martin</t>
  </si>
  <si>
    <t>PEN3</t>
  </si>
  <si>
    <t>AL-TEM2</t>
  </si>
  <si>
    <t>AL-DUK2</t>
  </si>
  <si>
    <t>Edward Kelley*</t>
  </si>
  <si>
    <t>Miles Chamley-Watson*</t>
  </si>
  <si>
    <t>Stanford</t>
  </si>
  <si>
    <t>Jeremy Goldstein*</t>
  </si>
  <si>
    <t>Michael El-Saleh*</t>
  </si>
  <si>
    <t>AL1-DUK2</t>
  </si>
  <si>
    <t>AL2-PSU2</t>
  </si>
  <si>
    <t>AL1-PRI2</t>
  </si>
  <si>
    <t>AL2-DUK2</t>
  </si>
  <si>
    <t>AL1-UNC1</t>
  </si>
  <si>
    <t>AL2-UNC2</t>
  </si>
  <si>
    <t>UNC, Chapel Hill</t>
  </si>
  <si>
    <t>NE-SJU1</t>
  </si>
  <si>
    <t>NE-COL1</t>
  </si>
  <si>
    <t>NE-SJU2</t>
  </si>
  <si>
    <t>NE-COL2</t>
  </si>
  <si>
    <t>NE-HAR1</t>
  </si>
  <si>
    <t>COL3</t>
  </si>
  <si>
    <t>NE-MIT1</t>
  </si>
  <si>
    <t>NE-YAL1</t>
  </si>
  <si>
    <t>NE-BRO1</t>
  </si>
  <si>
    <t>SJU3</t>
  </si>
  <si>
    <t>NE-HUN1</t>
  </si>
  <si>
    <t>AL-HAR2</t>
  </si>
  <si>
    <t>AL-COR1</t>
  </si>
  <si>
    <t>Columbia University</t>
  </si>
  <si>
    <t>Saint Johns University</t>
  </si>
  <si>
    <t>Essane Diedro*</t>
  </si>
  <si>
    <t>Alexandra Tannous*</t>
  </si>
  <si>
    <t>NE-HAR2</t>
  </si>
  <si>
    <t>AL-YAL2</t>
  </si>
  <si>
    <t>HAR3</t>
  </si>
  <si>
    <t>NE-VAS1</t>
  </si>
  <si>
    <t>NE-SHU1</t>
  </si>
  <si>
    <t>NE-BC1</t>
  </si>
  <si>
    <t>AL-BRO1</t>
  </si>
  <si>
    <t>AL-BRA1</t>
  </si>
  <si>
    <t>Eric Arzoian*</t>
  </si>
  <si>
    <t>Alejandro Rojas*</t>
  </si>
  <si>
    <t>M.I.T.</t>
  </si>
  <si>
    <t>NE-YAL2</t>
  </si>
  <si>
    <t>NE-NYU1</t>
  </si>
  <si>
    <t>NE-BRA1</t>
  </si>
  <si>
    <t>AL-NYU2</t>
  </si>
  <si>
    <t>AL-COL2</t>
  </si>
  <si>
    <t>NE-COR1</t>
  </si>
  <si>
    <t>NE-COR2</t>
  </si>
  <si>
    <t>NE-BRO2</t>
  </si>
  <si>
    <t>AL-BC1</t>
  </si>
  <si>
    <t>Shelby MaCleod*</t>
  </si>
  <si>
    <t>AL-NYU1</t>
  </si>
  <si>
    <t>Shelby MacLeod</t>
  </si>
  <si>
    <t>Ohio State University</t>
  </si>
  <si>
    <t>Jacob Osborne*</t>
  </si>
  <si>
    <t>Kristian Boyadzhiev*</t>
  </si>
  <si>
    <t>Enzo Castellani*</t>
  </si>
  <si>
    <t>University of Detroit, Mercy</t>
  </si>
  <si>
    <t>Kevin Hasset*</t>
  </si>
  <si>
    <t>Darsie Malynn*</t>
  </si>
  <si>
    <t>Radmila Sarkisova*</t>
  </si>
  <si>
    <t>Sarah Borrmann*</t>
  </si>
  <si>
    <t>Abigail Nichols*</t>
  </si>
  <si>
    <t>Falencia Miller*</t>
  </si>
  <si>
    <t>Mike Elfassy*</t>
  </si>
  <si>
    <t>Jonathan Yergler*</t>
  </si>
  <si>
    <t>James Kaull*</t>
  </si>
  <si>
    <t>Brent Kelly*</t>
  </si>
  <si>
    <t>Ariel DeSmet*</t>
  </si>
  <si>
    <t>Frederic Bentley*</t>
  </si>
  <si>
    <t>Avery Zuck*</t>
  </si>
  <si>
    <t>Barron Nydam*</t>
  </si>
  <si>
    <t>Hayley Reese*</t>
  </si>
  <si>
    <t>Rachel Beck*</t>
  </si>
  <si>
    <t>Eileen Hassett*</t>
  </si>
  <si>
    <t>Lian Osier*</t>
  </si>
  <si>
    <t>Marco Canevari*</t>
  </si>
  <si>
    <t>Igor Tolkachev*</t>
  </si>
  <si>
    <t>Alison Miller*</t>
  </si>
  <si>
    <t>Margarita Tschomakov*</t>
  </si>
  <si>
    <t>David Willette*</t>
  </si>
  <si>
    <t>Daniel Gomez Tanamachi*</t>
  </si>
  <si>
    <t>Daryl Homer*</t>
  </si>
  <si>
    <t>Sean Buckley*</t>
  </si>
  <si>
    <t>Dagmara Wozniak*</t>
  </si>
  <si>
    <t>Anna Limbach*</t>
  </si>
  <si>
    <t>Valentin Staller*</t>
  </si>
  <si>
    <t>Thomas Kolasa*</t>
  </si>
  <si>
    <t>Alexandra Kiefer*</t>
  </si>
  <si>
    <t>Kathy Chou*</t>
  </si>
  <si>
    <t>Loweye Diedro*</t>
  </si>
  <si>
    <t>Samantha Roberts*</t>
  </si>
  <si>
    <t>Adam Watson*</t>
  </si>
  <si>
    <t>Marat Israelian*</t>
  </si>
  <si>
    <t>Nicholas Vomero*</t>
  </si>
  <si>
    <t>Ben White*</t>
  </si>
  <si>
    <t>James Hawrot*</t>
  </si>
  <si>
    <t>Mike Raynis*</t>
  </si>
  <si>
    <t>School</t>
  </si>
  <si>
    <t>Fencers</t>
  </si>
  <si>
    <t>Victories</t>
  </si>
  <si>
    <t>Production</t>
  </si>
  <si>
    <t>UNC Chapel Hill</t>
  </si>
  <si>
    <t>Cal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</si>
</sst>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);\(0.000\)"/>
    <numFmt numFmtId="165" formatCode="0_);\(0\)"/>
    <numFmt numFmtId="166" formatCode="0.00_);\(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0" fontId="0" fillId="0" borderId="0" xfId="0" applyNumberFormat="1"/>
    <xf numFmtId="0" fontId="0" fillId="0" borderId="1" xfId="0" applyBorder="1"/>
    <xf numFmtId="10" fontId="0" fillId="0" borderId="1" xfId="0" applyNumberFormat="1" applyBorder="1"/>
    <xf numFmtId="0" fontId="0" fillId="0" borderId="0" xfId="0" applyBorder="1"/>
    <xf numFmtId="10" fontId="0" fillId="0" borderId="0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Fill="1"/>
    <xf numFmtId="10" fontId="0" fillId="0" borderId="0" xfId="0" applyNumberFormat="1" applyFill="1"/>
    <xf numFmtId="164" fontId="0" fillId="0" borderId="0" xfId="0" applyNumberFormat="1" applyFill="1"/>
    <xf numFmtId="0" fontId="0" fillId="2" borderId="0" xfId="0" applyFill="1"/>
    <xf numFmtId="10" fontId="0" fillId="2" borderId="0" xfId="0" applyNumberFormat="1" applyFill="1"/>
    <xf numFmtId="164" fontId="0" fillId="2" borderId="0" xfId="0" applyNumberFormat="1" applyFill="1"/>
    <xf numFmtId="165" fontId="0" fillId="0" borderId="0" xfId="0" applyNumberFormat="1"/>
    <xf numFmtId="0" fontId="0" fillId="3" borderId="0" xfId="0" applyFill="1"/>
    <xf numFmtId="10" fontId="0" fillId="3" borderId="0" xfId="0" applyNumberFormat="1" applyFill="1"/>
    <xf numFmtId="164" fontId="0" fillId="3" borderId="0" xfId="0" applyNumberFormat="1" applyFill="1"/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left" vertical="center"/>
    </xf>
    <xf numFmtId="0" fontId="1" fillId="0" borderId="0" xfId="0" applyFont="1" applyFill="1"/>
    <xf numFmtId="0" fontId="2" fillId="4" borderId="0" xfId="0" applyFont="1" applyFill="1"/>
    <xf numFmtId="0" fontId="0" fillId="4" borderId="0" xfId="0" applyFill="1"/>
    <xf numFmtId="166" fontId="1" fillId="0" borderId="0" xfId="0" applyNumberFormat="1" applyFont="1" applyAlignment="1">
      <alignment horizontal="left" vertical="center"/>
    </xf>
    <xf numFmtId="166" fontId="0" fillId="0" borderId="0" xfId="0" applyNumberFormat="1"/>
    <xf numFmtId="0" fontId="0" fillId="0" borderId="0" xfId="0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114"/>
  <sheetViews>
    <sheetView workbookViewId="0">
      <pane ySplit="1" topLeftCell="A41" activePane="bottomLeft" state="frozen"/>
      <selection pane="bottomLeft" activeCell="A71" sqref="A71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8.28515625" style="6" bestFit="1" customWidth="1"/>
    <col min="7" max="7" width="7.28515625" style="6" bestFit="1" customWidth="1"/>
    <col min="8" max="8" width="12.140625" customWidth="1"/>
    <col min="9" max="9" width="12.42578125" style="6" customWidth="1"/>
    <col min="10" max="10" width="13.28515625" style="6" customWidth="1"/>
    <col min="11" max="11" width="19.42578125" bestFit="1" customWidth="1"/>
  </cols>
  <sheetData>
    <row r="1" spans="1:12" x14ac:dyDescent="0.25">
      <c r="A1" t="s">
        <v>1075</v>
      </c>
      <c r="B1" t="s">
        <v>1076</v>
      </c>
      <c r="C1" t="s">
        <v>1086</v>
      </c>
      <c r="D1" t="s">
        <v>1087</v>
      </c>
      <c r="E1" t="s">
        <v>1077</v>
      </c>
      <c r="F1" s="6" t="s">
        <v>1078</v>
      </c>
      <c r="G1" s="6" t="s">
        <v>1127</v>
      </c>
      <c r="H1" t="s">
        <v>1088</v>
      </c>
      <c r="I1" s="6" t="s">
        <v>1083</v>
      </c>
      <c r="J1" s="6" t="s">
        <v>1085</v>
      </c>
      <c r="K1" t="s">
        <v>1092</v>
      </c>
    </row>
    <row r="2" spans="1:12" x14ac:dyDescent="0.25">
      <c r="A2" s="12" t="s">
        <v>32</v>
      </c>
      <c r="B2" s="12" t="s">
        <v>21</v>
      </c>
      <c r="C2" s="12">
        <v>48</v>
      </c>
      <c r="D2" s="13">
        <v>0.625</v>
      </c>
      <c r="E2" s="12" t="s">
        <v>1082</v>
      </c>
      <c r="F2" s="14">
        <v>91.994200000000006</v>
      </c>
      <c r="G2" s="14">
        <v>38.068167005646444</v>
      </c>
      <c r="H2" s="12">
        <v>2</v>
      </c>
      <c r="I2" s="14">
        <f t="shared" ref="I2:I21" si="0">IF(ISBLANK(H2),0,60*(MAX(H$2:H$41)+1-H2)/(MAX(H$2:H$41)))</f>
        <v>58.333333333333336</v>
      </c>
      <c r="J2" s="14">
        <f t="shared" ref="J2:J21" si="1">IF(I2=0,0,I2+G2)</f>
        <v>96.401500338979787</v>
      </c>
      <c r="K2" s="12" t="s">
        <v>1134</v>
      </c>
      <c r="L2">
        <v>6</v>
      </c>
    </row>
    <row r="3" spans="1:12" x14ac:dyDescent="0.25">
      <c r="A3" s="12" t="s">
        <v>20</v>
      </c>
      <c r="B3" s="12" t="s">
        <v>21</v>
      </c>
      <c r="C3" s="12">
        <v>46</v>
      </c>
      <c r="D3" s="13">
        <v>0.6522</v>
      </c>
      <c r="E3" s="12" t="s">
        <v>1082</v>
      </c>
      <c r="F3" s="14">
        <v>96.662599999999998</v>
      </c>
      <c r="G3" s="14">
        <v>40</v>
      </c>
      <c r="H3" s="12">
        <v>4</v>
      </c>
      <c r="I3" s="14">
        <f t="shared" si="0"/>
        <v>55</v>
      </c>
      <c r="J3" s="14">
        <f t="shared" si="1"/>
        <v>95</v>
      </c>
      <c r="K3" s="12" t="s">
        <v>1139</v>
      </c>
    </row>
    <row r="4" spans="1:12" x14ac:dyDescent="0.25">
      <c r="A4" s="9" t="s">
        <v>51</v>
      </c>
      <c r="B4" s="9" t="s">
        <v>21</v>
      </c>
      <c r="C4" s="9">
        <v>23</v>
      </c>
      <c r="D4" s="10">
        <v>0.4783</v>
      </c>
      <c r="E4" s="9" t="s">
        <v>1082</v>
      </c>
      <c r="F4" s="11">
        <v>83.113500000000002</v>
      </c>
      <c r="G4" s="11">
        <v>34.393239991475504</v>
      </c>
      <c r="H4">
        <v>1</v>
      </c>
      <c r="I4" s="6">
        <f t="shared" si="0"/>
        <v>60</v>
      </c>
      <c r="J4" s="6">
        <f t="shared" si="1"/>
        <v>94.393239991475497</v>
      </c>
      <c r="K4" s="12" t="s">
        <v>1150</v>
      </c>
    </row>
    <row r="5" spans="1:12" x14ac:dyDescent="0.25">
      <c r="A5" s="12" t="s">
        <v>1104</v>
      </c>
      <c r="B5" s="12" t="s">
        <v>24</v>
      </c>
      <c r="C5" s="12">
        <v>66</v>
      </c>
      <c r="D5" s="13">
        <v>0.63639999999999997</v>
      </c>
      <c r="E5" s="12" t="s">
        <v>1082</v>
      </c>
      <c r="F5" s="14">
        <v>84.525700000000001</v>
      </c>
      <c r="G5" s="14">
        <v>34.977623196562064</v>
      </c>
      <c r="H5" s="12">
        <v>3</v>
      </c>
      <c r="I5" s="14">
        <f t="shared" si="0"/>
        <v>56.666666666666664</v>
      </c>
      <c r="J5" s="14">
        <f t="shared" si="1"/>
        <v>91.644289863228721</v>
      </c>
      <c r="K5" s="12" t="s">
        <v>1133</v>
      </c>
    </row>
    <row r="6" spans="1:12" x14ac:dyDescent="0.25">
      <c r="A6" s="12" t="s">
        <v>38</v>
      </c>
      <c r="B6" s="12" t="s">
        <v>39</v>
      </c>
      <c r="C6" s="12">
        <v>46</v>
      </c>
      <c r="D6" s="13">
        <v>0.58699999999999997</v>
      </c>
      <c r="E6" s="12" t="s">
        <v>1082</v>
      </c>
      <c r="F6" s="14">
        <v>89.935699999999997</v>
      </c>
      <c r="G6" s="14">
        <v>37.216338066635906</v>
      </c>
      <c r="H6" s="12">
        <v>5</v>
      </c>
      <c r="I6" s="14">
        <f t="shared" si="0"/>
        <v>53.333333333333336</v>
      </c>
      <c r="J6" s="14">
        <f t="shared" si="1"/>
        <v>90.549671399969242</v>
      </c>
      <c r="K6" s="12" t="s">
        <v>1132</v>
      </c>
    </row>
    <row r="7" spans="1:12" x14ac:dyDescent="0.25">
      <c r="A7" s="12" t="s">
        <v>35</v>
      </c>
      <c r="B7" s="12" t="s">
        <v>31</v>
      </c>
      <c r="C7" s="12">
        <v>53</v>
      </c>
      <c r="D7" s="13">
        <v>0.67920000000000003</v>
      </c>
      <c r="E7" s="12" t="s">
        <v>1082</v>
      </c>
      <c r="F7" s="14">
        <v>91.595299999999995</v>
      </c>
      <c r="G7" s="14">
        <v>37.903097992398301</v>
      </c>
      <c r="H7" s="12">
        <v>6</v>
      </c>
      <c r="I7" s="14">
        <f t="shared" si="0"/>
        <v>51.666666666666664</v>
      </c>
      <c r="J7" s="14">
        <f t="shared" si="1"/>
        <v>89.569764659064958</v>
      </c>
      <c r="K7" s="12" t="s">
        <v>1137</v>
      </c>
    </row>
    <row r="8" spans="1:12" x14ac:dyDescent="0.25">
      <c r="A8" s="12" t="s">
        <v>30</v>
      </c>
      <c r="B8" s="12" t="s">
        <v>31</v>
      </c>
      <c r="C8" s="12">
        <v>48</v>
      </c>
      <c r="D8" s="13">
        <v>0.64580000000000004</v>
      </c>
      <c r="E8" s="12" t="s">
        <v>1082</v>
      </c>
      <c r="F8" s="14">
        <v>92.035799999999995</v>
      </c>
      <c r="G8" s="14">
        <v>38.085381522946825</v>
      </c>
      <c r="H8" s="12">
        <v>7</v>
      </c>
      <c r="I8" s="14">
        <f t="shared" si="0"/>
        <v>50</v>
      </c>
      <c r="J8" s="14">
        <f t="shared" si="1"/>
        <v>88.085381522946818</v>
      </c>
      <c r="K8" s="12" t="s">
        <v>1151</v>
      </c>
    </row>
    <row r="9" spans="1:12" x14ac:dyDescent="0.25">
      <c r="A9" s="9" t="s">
        <v>1106</v>
      </c>
      <c r="B9" s="9" t="s">
        <v>39</v>
      </c>
      <c r="C9" s="9">
        <v>51</v>
      </c>
      <c r="D9" s="10">
        <v>0.47060000000000002</v>
      </c>
      <c r="E9" s="9" t="s">
        <v>1082</v>
      </c>
      <c r="F9" s="11">
        <v>80.053600000000003</v>
      </c>
      <c r="G9" s="11">
        <v>33.127021205719693</v>
      </c>
      <c r="H9">
        <v>9</v>
      </c>
      <c r="I9" s="6">
        <f t="shared" si="0"/>
        <v>46.666666666666664</v>
      </c>
      <c r="J9" s="6">
        <f t="shared" si="1"/>
        <v>79.793687872386357</v>
      </c>
      <c r="K9" s="12" t="s">
        <v>1162</v>
      </c>
    </row>
    <row r="10" spans="1:12" x14ac:dyDescent="0.25">
      <c r="A10" s="9" t="s">
        <v>1105</v>
      </c>
      <c r="B10" s="9" t="s">
        <v>24</v>
      </c>
      <c r="C10" s="9">
        <v>65</v>
      </c>
      <c r="D10" s="10">
        <v>0.61539999999999995</v>
      </c>
      <c r="E10" s="9" t="s">
        <v>1082</v>
      </c>
      <c r="F10" s="11">
        <v>83.559899999999999</v>
      </c>
      <c r="G10" s="11">
        <v>34.577965004044998</v>
      </c>
      <c r="H10">
        <v>10</v>
      </c>
      <c r="I10" s="6">
        <f t="shared" si="0"/>
        <v>45</v>
      </c>
      <c r="J10" s="6">
        <f t="shared" si="1"/>
        <v>79.577965004044998</v>
      </c>
      <c r="K10" s="12" t="s">
        <v>1161</v>
      </c>
    </row>
    <row r="11" spans="1:12" x14ac:dyDescent="0.25">
      <c r="A11" s="9" t="s">
        <v>69</v>
      </c>
      <c r="B11" s="9" t="s">
        <v>57</v>
      </c>
      <c r="C11" s="9">
        <v>62</v>
      </c>
      <c r="D11" s="10">
        <v>0.629</v>
      </c>
      <c r="E11" s="9" t="s">
        <v>1082</v>
      </c>
      <c r="F11" s="11">
        <v>74.0197</v>
      </c>
      <c r="G11" s="11">
        <v>30.630129957191304</v>
      </c>
      <c r="H11">
        <v>8</v>
      </c>
      <c r="I11" s="6">
        <f t="shared" si="0"/>
        <v>48.333333333333336</v>
      </c>
      <c r="J11" s="6">
        <f t="shared" si="1"/>
        <v>78.963463290524643</v>
      </c>
    </row>
    <row r="12" spans="1:12" x14ac:dyDescent="0.25">
      <c r="A12" s="9" t="s">
        <v>90</v>
      </c>
      <c r="B12" s="9" t="s">
        <v>79</v>
      </c>
      <c r="C12" s="9">
        <v>61</v>
      </c>
      <c r="D12" s="10">
        <v>0.49180000000000001</v>
      </c>
      <c r="E12" s="9" t="s">
        <v>1082</v>
      </c>
      <c r="F12" s="11">
        <v>68.276899999999998</v>
      </c>
      <c r="G12" s="11">
        <v>28.253698948714394</v>
      </c>
      <c r="H12">
        <v>11</v>
      </c>
      <c r="I12" s="6">
        <f t="shared" si="0"/>
        <v>43.333333333333336</v>
      </c>
      <c r="J12" s="6">
        <f t="shared" si="1"/>
        <v>71.58703228204773</v>
      </c>
    </row>
    <row r="13" spans="1:12" x14ac:dyDescent="0.25">
      <c r="A13" t="s">
        <v>1103</v>
      </c>
      <c r="B13" t="s">
        <v>24</v>
      </c>
      <c r="C13">
        <v>67</v>
      </c>
      <c r="D13" s="1">
        <v>0.74629999999999996</v>
      </c>
      <c r="E13" t="s">
        <v>1082</v>
      </c>
      <c r="F13" s="6">
        <v>94.524199999999993</v>
      </c>
      <c r="G13" s="6">
        <v>39.115107601078392</v>
      </c>
      <c r="H13">
        <v>19</v>
      </c>
      <c r="I13" s="6">
        <f t="shared" si="0"/>
        <v>30</v>
      </c>
      <c r="J13" s="6">
        <f t="shared" si="1"/>
        <v>69.115107601078392</v>
      </c>
    </row>
    <row r="14" spans="1:12" x14ac:dyDescent="0.25">
      <c r="A14" s="9" t="s">
        <v>81</v>
      </c>
      <c r="B14" s="9" t="s">
        <v>82</v>
      </c>
      <c r="C14" s="9">
        <v>45</v>
      </c>
      <c r="D14" s="10">
        <v>0.5333</v>
      </c>
      <c r="E14" s="9" t="s">
        <v>1082</v>
      </c>
      <c r="F14" s="11">
        <v>71.873900000000006</v>
      </c>
      <c r="G14" s="11">
        <v>29.742175360480683</v>
      </c>
      <c r="H14">
        <v>14</v>
      </c>
      <c r="I14" s="6">
        <f t="shared" si="0"/>
        <v>38.333333333333336</v>
      </c>
      <c r="J14" s="6">
        <f t="shared" si="1"/>
        <v>68.075508693814015</v>
      </c>
    </row>
    <row r="15" spans="1:12" x14ac:dyDescent="0.25">
      <c r="A15" s="9" t="s">
        <v>59</v>
      </c>
      <c r="B15" s="9" t="s">
        <v>60</v>
      </c>
      <c r="C15" s="9">
        <v>51</v>
      </c>
      <c r="D15" s="10">
        <v>0.68630000000000002</v>
      </c>
      <c r="E15" s="9" t="s">
        <v>1082</v>
      </c>
      <c r="F15" s="11">
        <v>78.583200000000005</v>
      </c>
      <c r="G15" s="11">
        <v>32.518554228833082</v>
      </c>
      <c r="H15">
        <v>16</v>
      </c>
      <c r="I15" s="6">
        <f t="shared" si="0"/>
        <v>35</v>
      </c>
      <c r="J15" s="6">
        <f t="shared" si="1"/>
        <v>67.518554228833082</v>
      </c>
    </row>
    <row r="16" spans="1:12" x14ac:dyDescent="0.25">
      <c r="A16" s="9" t="s">
        <v>99</v>
      </c>
      <c r="B16" s="9" t="s">
        <v>31</v>
      </c>
      <c r="C16" s="9">
        <v>25</v>
      </c>
      <c r="D16" s="10">
        <v>0.48</v>
      </c>
      <c r="E16" s="9" t="s">
        <v>1082</v>
      </c>
      <c r="F16" s="11">
        <v>65.173299999999998</v>
      </c>
      <c r="G16" s="11">
        <v>26.969396643582936</v>
      </c>
      <c r="H16">
        <v>13</v>
      </c>
      <c r="I16" s="6">
        <f t="shared" si="0"/>
        <v>40</v>
      </c>
      <c r="J16" s="6">
        <f t="shared" si="1"/>
        <v>66.96939664358294</v>
      </c>
    </row>
    <row r="17" spans="1:12" x14ac:dyDescent="0.25">
      <c r="A17" s="9" t="s">
        <v>92</v>
      </c>
      <c r="B17" s="9" t="s">
        <v>57</v>
      </c>
      <c r="C17" s="9">
        <v>41</v>
      </c>
      <c r="D17" s="10">
        <v>0.53659999999999997</v>
      </c>
      <c r="E17" s="9" t="s">
        <v>1082</v>
      </c>
      <c r="F17" s="11">
        <v>67.046800000000005</v>
      </c>
      <c r="G17" s="11">
        <v>27.744670637868218</v>
      </c>
      <c r="H17">
        <v>15</v>
      </c>
      <c r="I17" s="6">
        <f t="shared" si="0"/>
        <v>36.666666666666664</v>
      </c>
      <c r="J17" s="6">
        <f t="shared" si="1"/>
        <v>64.411337304534882</v>
      </c>
    </row>
    <row r="18" spans="1:12" x14ac:dyDescent="0.25">
      <c r="A18" s="9" t="s">
        <v>67</v>
      </c>
      <c r="B18" s="9" t="s">
        <v>31</v>
      </c>
      <c r="C18" s="9">
        <v>49</v>
      </c>
      <c r="D18" s="10">
        <v>0.48980000000000001</v>
      </c>
      <c r="E18" s="9" t="s">
        <v>1082</v>
      </c>
      <c r="F18" s="11">
        <v>74.959500000000006</v>
      </c>
      <c r="G18" s="11">
        <v>31.019029076395629</v>
      </c>
      <c r="H18">
        <v>17</v>
      </c>
      <c r="I18" s="6">
        <f t="shared" si="0"/>
        <v>33.333333333333336</v>
      </c>
      <c r="J18" s="6">
        <f t="shared" si="1"/>
        <v>64.352362409728968</v>
      </c>
    </row>
    <row r="19" spans="1:12" x14ac:dyDescent="0.25">
      <c r="A19" s="9" t="s">
        <v>66</v>
      </c>
      <c r="B19" s="9" t="s">
        <v>60</v>
      </c>
      <c r="C19" s="9">
        <v>50</v>
      </c>
      <c r="D19" s="10">
        <v>0.64</v>
      </c>
      <c r="E19" s="9" t="s">
        <v>1082</v>
      </c>
      <c r="F19" s="11">
        <v>75.573300000000003</v>
      </c>
      <c r="G19" s="11">
        <v>31.273025968678684</v>
      </c>
      <c r="H19">
        <v>18</v>
      </c>
      <c r="I19" s="6">
        <f t="shared" si="0"/>
        <v>31.666666666666668</v>
      </c>
      <c r="J19" s="6">
        <f t="shared" si="1"/>
        <v>62.939692635345352</v>
      </c>
    </row>
    <row r="20" spans="1:12" x14ac:dyDescent="0.25">
      <c r="A20" s="9" t="s">
        <v>56</v>
      </c>
      <c r="B20" s="9" t="s">
        <v>57</v>
      </c>
      <c r="C20" s="9">
        <v>62</v>
      </c>
      <c r="D20" s="10">
        <v>0.6613</v>
      </c>
      <c r="E20" s="9" t="s">
        <v>1082</v>
      </c>
      <c r="F20" s="11">
        <v>79.749499999999998</v>
      </c>
      <c r="G20" s="11">
        <v>33.001181429011844</v>
      </c>
      <c r="H20">
        <v>20</v>
      </c>
      <c r="I20" s="6">
        <f t="shared" si="0"/>
        <v>28.333333333333332</v>
      </c>
      <c r="J20" s="6">
        <f t="shared" si="1"/>
        <v>61.334514762345179</v>
      </c>
    </row>
    <row r="21" spans="1:12" x14ac:dyDescent="0.25">
      <c r="A21" t="s">
        <v>146</v>
      </c>
      <c r="B21" t="s">
        <v>111</v>
      </c>
      <c r="C21">
        <v>22</v>
      </c>
      <c r="D21" s="1">
        <v>0.45450000000000002</v>
      </c>
      <c r="E21" t="s">
        <v>1082</v>
      </c>
      <c r="F21" s="6">
        <v>34.954599999999999</v>
      </c>
      <c r="G21" s="6">
        <v>14.464580923749207</v>
      </c>
      <c r="H21">
        <v>12</v>
      </c>
      <c r="I21" s="6">
        <f t="shared" si="0"/>
        <v>41.666666666666664</v>
      </c>
      <c r="J21" s="6">
        <f t="shared" si="1"/>
        <v>56.131247590415867</v>
      </c>
    </row>
    <row r="22" spans="1:12" x14ac:dyDescent="0.25">
      <c r="A22" s="9" t="s">
        <v>87</v>
      </c>
      <c r="B22" s="9" t="s">
        <v>79</v>
      </c>
      <c r="C22" s="9">
        <v>75</v>
      </c>
      <c r="D22" s="10">
        <v>0.4667</v>
      </c>
      <c r="E22" s="9" t="s">
        <v>1082</v>
      </c>
      <c r="F22" s="11">
        <v>70.000799999999998</v>
      </c>
      <c r="G22" s="11">
        <v>28.967066890400218</v>
      </c>
      <c r="H22">
        <v>21</v>
      </c>
      <c r="I22" s="6">
        <f t="shared" ref="I22:I41" si="2">IF(ISBLANK(H22),0,60*(MAX(H$2:H$41)+1-H22)/(MAX(H$2:H$41)))</f>
        <v>26.666666666666668</v>
      </c>
      <c r="J22" s="6">
        <f t="shared" ref="J22:J33" si="3">IF(I22=0,0,I22+G22)</f>
        <v>55.63373355706689</v>
      </c>
    </row>
    <row r="23" spans="1:12" x14ac:dyDescent="0.25">
      <c r="A23" s="9" t="s">
        <v>83</v>
      </c>
      <c r="B23" s="9" t="s">
        <v>60</v>
      </c>
      <c r="C23" s="9">
        <v>32</v>
      </c>
      <c r="D23" s="10">
        <v>0.59379999999999999</v>
      </c>
      <c r="E23" s="9" t="s">
        <v>1082</v>
      </c>
      <c r="F23" s="11">
        <v>70.625699999999995</v>
      </c>
      <c r="G23" s="11">
        <v>29.225657079366787</v>
      </c>
      <c r="H23">
        <v>22</v>
      </c>
      <c r="I23" s="6">
        <f t="shared" si="2"/>
        <v>25</v>
      </c>
      <c r="J23" s="6">
        <f t="shared" si="3"/>
        <v>54.225657079366783</v>
      </c>
    </row>
    <row r="24" spans="1:12" x14ac:dyDescent="0.25">
      <c r="A24" s="9" t="s">
        <v>64</v>
      </c>
      <c r="B24" s="9" t="s">
        <v>39</v>
      </c>
      <c r="C24" s="9">
        <v>47</v>
      </c>
      <c r="D24" s="10">
        <v>0.53190000000000004</v>
      </c>
      <c r="E24" s="9" t="s">
        <v>1082</v>
      </c>
      <c r="F24" s="11">
        <v>76.930400000000006</v>
      </c>
      <c r="G24" s="11">
        <v>31.834608214552478</v>
      </c>
      <c r="H24">
        <v>24</v>
      </c>
      <c r="I24" s="6">
        <f t="shared" si="2"/>
        <v>21.666666666666668</v>
      </c>
      <c r="J24" s="6">
        <f t="shared" si="3"/>
        <v>53.501274881219146</v>
      </c>
      <c r="L24" s="4"/>
    </row>
    <row r="25" spans="1:12" x14ac:dyDescent="0.25">
      <c r="A25" s="9" t="s">
        <v>61</v>
      </c>
      <c r="B25" s="9" t="s">
        <v>39</v>
      </c>
      <c r="C25" s="9">
        <v>18</v>
      </c>
      <c r="D25" s="10">
        <v>0.55559999999999998</v>
      </c>
      <c r="E25" s="9" t="s">
        <v>1082</v>
      </c>
      <c r="F25" s="11">
        <v>77.963300000000004</v>
      </c>
      <c r="G25" s="11">
        <v>32.262033092426648</v>
      </c>
      <c r="H25">
        <v>30</v>
      </c>
      <c r="I25" s="6">
        <f t="shared" si="2"/>
        <v>11.666666666666666</v>
      </c>
      <c r="J25" s="6">
        <f t="shared" si="3"/>
        <v>43.928699759093313</v>
      </c>
    </row>
    <row r="26" spans="1:12" x14ac:dyDescent="0.25">
      <c r="A26" s="9" t="s">
        <v>110</v>
      </c>
      <c r="B26" s="9" t="s">
        <v>111</v>
      </c>
      <c r="C26" s="9">
        <v>23</v>
      </c>
      <c r="D26" s="10">
        <v>0.6522</v>
      </c>
      <c r="E26" s="9" t="s">
        <v>1082</v>
      </c>
      <c r="F26" s="11">
        <v>57.768599999999999</v>
      </c>
      <c r="G26" s="11">
        <v>23.90525394516597</v>
      </c>
      <c r="H26">
        <v>25</v>
      </c>
      <c r="I26" s="6">
        <f t="shared" si="2"/>
        <v>20</v>
      </c>
      <c r="J26" s="6">
        <f t="shared" si="3"/>
        <v>43.905253945165967</v>
      </c>
    </row>
    <row r="27" spans="1:12" x14ac:dyDescent="0.25">
      <c r="A27" s="9" t="s">
        <v>106</v>
      </c>
      <c r="B27" s="9" t="s">
        <v>82</v>
      </c>
      <c r="C27" s="9">
        <v>48</v>
      </c>
      <c r="D27" s="10">
        <v>0.39579999999999999</v>
      </c>
      <c r="E27" s="9" t="s">
        <v>1082</v>
      </c>
      <c r="F27" s="11">
        <v>61.381599999999999</v>
      </c>
      <c r="G27" s="11">
        <v>25.400351325124713</v>
      </c>
      <c r="H27">
        <v>27</v>
      </c>
      <c r="I27" s="6">
        <f t="shared" si="2"/>
        <v>16.666666666666668</v>
      </c>
      <c r="J27" s="6">
        <f t="shared" si="3"/>
        <v>42.067017991791381</v>
      </c>
    </row>
    <row r="28" spans="1:12" x14ac:dyDescent="0.25">
      <c r="A28" t="s">
        <v>142</v>
      </c>
      <c r="B28" t="s">
        <v>141</v>
      </c>
      <c r="C28">
        <v>18</v>
      </c>
      <c r="D28" s="1">
        <v>0.38890000000000002</v>
      </c>
      <c r="E28" t="s">
        <v>1082</v>
      </c>
      <c r="F28" s="6">
        <v>39.569400000000002</v>
      </c>
      <c r="G28" s="6">
        <v>16.37423367465804</v>
      </c>
      <c r="H28">
        <v>23</v>
      </c>
      <c r="I28" s="6">
        <f t="shared" si="2"/>
        <v>23.333333333333332</v>
      </c>
      <c r="J28" s="6">
        <f t="shared" si="3"/>
        <v>39.707567007991372</v>
      </c>
    </row>
    <row r="29" spans="1:12" x14ac:dyDescent="0.25">
      <c r="A29" t="s">
        <v>128</v>
      </c>
      <c r="B29" t="s">
        <v>121</v>
      </c>
      <c r="C29">
        <v>57</v>
      </c>
      <c r="D29" s="1">
        <v>0.47370000000000001</v>
      </c>
      <c r="E29" t="s">
        <v>1082</v>
      </c>
      <c r="F29" s="6">
        <v>49.996600000000001</v>
      </c>
      <c r="G29" s="6">
        <v>20.689118645680956</v>
      </c>
      <c r="H29">
        <v>26</v>
      </c>
      <c r="I29" s="6">
        <f t="shared" si="2"/>
        <v>18.333333333333332</v>
      </c>
      <c r="J29" s="6">
        <f t="shared" si="3"/>
        <v>39.022451979014292</v>
      </c>
    </row>
    <row r="30" spans="1:12" x14ac:dyDescent="0.25">
      <c r="A30" s="9" t="s">
        <v>86</v>
      </c>
      <c r="B30" s="9" t="s">
        <v>79</v>
      </c>
      <c r="C30" s="9">
        <v>68</v>
      </c>
      <c r="D30" s="10">
        <v>0.5</v>
      </c>
      <c r="E30" s="9" t="s">
        <v>1082</v>
      </c>
      <c r="F30" s="11">
        <v>70.128100000000003</v>
      </c>
      <c r="G30" s="11">
        <v>29.019744968581442</v>
      </c>
      <c r="H30">
        <v>31</v>
      </c>
      <c r="I30" s="6">
        <f t="shared" si="2"/>
        <v>10</v>
      </c>
      <c r="J30" s="6">
        <f t="shared" si="3"/>
        <v>39.019744968581442</v>
      </c>
    </row>
    <row r="31" spans="1:12" x14ac:dyDescent="0.25">
      <c r="A31" s="9" t="s">
        <v>78</v>
      </c>
      <c r="B31" s="9" t="s">
        <v>79</v>
      </c>
      <c r="C31" s="9">
        <v>44</v>
      </c>
      <c r="D31" s="10">
        <v>0.5</v>
      </c>
      <c r="E31" s="9" t="s">
        <v>1082</v>
      </c>
      <c r="F31" s="11">
        <v>72.733999999999995</v>
      </c>
      <c r="G31" s="11">
        <v>30.09809378187634</v>
      </c>
      <c r="H31">
        <v>32</v>
      </c>
      <c r="I31" s="6">
        <f t="shared" si="2"/>
        <v>8.3333333333333339</v>
      </c>
      <c r="J31" s="6">
        <f t="shared" si="3"/>
        <v>38.431427115209672</v>
      </c>
    </row>
    <row r="32" spans="1:12" x14ac:dyDescent="0.25">
      <c r="A32" s="9" t="s">
        <v>120</v>
      </c>
      <c r="B32" s="9" t="s">
        <v>121</v>
      </c>
      <c r="C32" s="9">
        <v>42</v>
      </c>
      <c r="D32" s="10">
        <v>0.57140000000000002</v>
      </c>
      <c r="E32" s="9" t="s">
        <v>1082</v>
      </c>
      <c r="F32" s="11">
        <v>53.358499999999999</v>
      </c>
      <c r="G32" s="11">
        <v>22.080308206069361</v>
      </c>
      <c r="H32">
        <v>28</v>
      </c>
      <c r="I32" s="6">
        <f t="shared" si="2"/>
        <v>15</v>
      </c>
      <c r="J32" s="6">
        <f t="shared" si="3"/>
        <v>37.080308206069361</v>
      </c>
    </row>
    <row r="33" spans="1:12" x14ac:dyDescent="0.25">
      <c r="A33" s="9" t="s">
        <v>118</v>
      </c>
      <c r="B33" s="9" t="s">
        <v>57</v>
      </c>
      <c r="C33" s="9">
        <v>33</v>
      </c>
      <c r="D33" s="10">
        <v>0.57579999999999998</v>
      </c>
      <c r="E33" s="9" t="s">
        <v>1082</v>
      </c>
      <c r="F33" s="11">
        <v>54.7605</v>
      </c>
      <c r="G33" s="11">
        <v>22.660470543933229</v>
      </c>
      <c r="H33">
        <v>29</v>
      </c>
      <c r="I33" s="6">
        <f t="shared" si="2"/>
        <v>13.333333333333334</v>
      </c>
      <c r="J33" s="6">
        <f t="shared" si="3"/>
        <v>35.993803877266565</v>
      </c>
    </row>
    <row r="34" spans="1:12" x14ac:dyDescent="0.25">
      <c r="A34" t="s">
        <v>125</v>
      </c>
      <c r="B34" t="s">
        <v>82</v>
      </c>
      <c r="C34">
        <v>48</v>
      </c>
      <c r="D34" s="1">
        <v>0.35420000000000001</v>
      </c>
      <c r="E34" t="s">
        <v>1082</v>
      </c>
      <c r="F34" s="6">
        <v>50.392000000000003</v>
      </c>
      <c r="G34" s="6">
        <v>20.852739322137001</v>
      </c>
      <c r="H34">
        <v>36</v>
      </c>
      <c r="I34" s="6">
        <f t="shared" si="2"/>
        <v>1.6666666666666667</v>
      </c>
      <c r="J34" s="6">
        <f t="shared" ref="J34:J60" si="4">IF(I34=0,0,I34+G34)</f>
        <v>22.519405988803669</v>
      </c>
    </row>
    <row r="35" spans="1:12" x14ac:dyDescent="0.25">
      <c r="A35" t="s">
        <v>136</v>
      </c>
      <c r="B35" t="s">
        <v>111</v>
      </c>
      <c r="C35">
        <v>21</v>
      </c>
      <c r="D35" s="1">
        <v>0.47620000000000001</v>
      </c>
      <c r="E35" t="s">
        <v>1082</v>
      </c>
      <c r="F35" s="6">
        <v>39.919400000000003</v>
      </c>
      <c r="G35" s="6">
        <v>16.519067353867992</v>
      </c>
      <c r="H35">
        <v>34</v>
      </c>
      <c r="I35" s="6">
        <f t="shared" si="2"/>
        <v>5</v>
      </c>
      <c r="J35" s="6">
        <f t="shared" si="4"/>
        <v>21.519067353867992</v>
      </c>
    </row>
    <row r="36" spans="1:12" x14ac:dyDescent="0.25">
      <c r="A36" t="s">
        <v>140</v>
      </c>
      <c r="B36" t="s">
        <v>141</v>
      </c>
      <c r="C36">
        <v>26</v>
      </c>
      <c r="D36" s="1">
        <v>0.42309999999999998</v>
      </c>
      <c r="E36" t="s">
        <v>1082</v>
      </c>
      <c r="F36" s="6">
        <v>39.772599999999997</v>
      </c>
      <c r="G36" s="6">
        <v>16.458319970702217</v>
      </c>
      <c r="H36">
        <v>35</v>
      </c>
      <c r="I36" s="6">
        <f t="shared" si="2"/>
        <v>3.3333333333333335</v>
      </c>
      <c r="J36" s="6">
        <f t="shared" si="4"/>
        <v>19.791653304035549</v>
      </c>
    </row>
    <row r="37" spans="1:12" x14ac:dyDescent="0.25">
      <c r="A37" s="4" t="s">
        <v>156</v>
      </c>
      <c r="B37" s="4" t="s">
        <v>60</v>
      </c>
      <c r="C37" s="4">
        <v>23</v>
      </c>
      <c r="D37" s="5">
        <v>0.39129999999999998</v>
      </c>
      <c r="E37" s="4" t="s">
        <v>1082</v>
      </c>
      <c r="F37" s="8">
        <v>30.907499999999999</v>
      </c>
      <c r="G37" s="8">
        <v>12.789848400518919</v>
      </c>
      <c r="H37" s="4">
        <v>33</v>
      </c>
      <c r="I37" s="8">
        <f t="shared" si="2"/>
        <v>6.666666666666667</v>
      </c>
      <c r="J37" s="8">
        <f t="shared" si="4"/>
        <v>19.456515067185585</v>
      </c>
    </row>
    <row r="38" spans="1:12" x14ac:dyDescent="0.25">
      <c r="A38" t="s">
        <v>44</v>
      </c>
      <c r="B38" t="s">
        <v>21</v>
      </c>
      <c r="C38">
        <v>41</v>
      </c>
      <c r="D38" s="1">
        <v>0.73170000000000002</v>
      </c>
      <c r="E38" t="s">
        <v>1082</v>
      </c>
      <c r="F38" s="6">
        <v>85.664500000000004</v>
      </c>
      <c r="G38" s="6">
        <v>35.448870607660048</v>
      </c>
      <c r="I38" s="6">
        <f t="shared" si="2"/>
        <v>0</v>
      </c>
      <c r="J38" s="6">
        <f t="shared" si="4"/>
        <v>0</v>
      </c>
    </row>
    <row r="39" spans="1:12" x14ac:dyDescent="0.25">
      <c r="A39" s="9" t="s">
        <v>85</v>
      </c>
      <c r="B39" s="9" t="s">
        <v>39</v>
      </c>
      <c r="C39" s="9">
        <v>28</v>
      </c>
      <c r="D39" s="10">
        <v>0.42859999999999998</v>
      </c>
      <c r="E39" s="9" t="s">
        <v>1082</v>
      </c>
      <c r="F39" s="11">
        <v>70.232200000000006</v>
      </c>
      <c r="G39" s="11">
        <v>29.062822642883603</v>
      </c>
      <c r="I39" s="6">
        <f t="shared" si="2"/>
        <v>0</v>
      </c>
      <c r="J39" s="6">
        <f t="shared" si="4"/>
        <v>0</v>
      </c>
    </row>
    <row r="40" spans="1:12" x14ac:dyDescent="0.25">
      <c r="A40" s="9" t="s">
        <v>122</v>
      </c>
      <c r="B40" s="9" t="s">
        <v>21</v>
      </c>
      <c r="C40" s="9">
        <v>31</v>
      </c>
      <c r="D40" s="10">
        <v>0.4839</v>
      </c>
      <c r="E40" s="9" t="s">
        <v>1082</v>
      </c>
      <c r="F40" s="11">
        <v>52.5809</v>
      </c>
      <c r="G40" s="11">
        <v>21.758529151916047</v>
      </c>
      <c r="I40" s="6">
        <f t="shared" si="2"/>
        <v>0</v>
      </c>
      <c r="J40" s="6">
        <f t="shared" si="4"/>
        <v>0</v>
      </c>
    </row>
    <row r="41" spans="1:12" s="2" customFormat="1" ht="15.75" thickBot="1" x14ac:dyDescent="0.3">
      <c r="A41" s="2" t="s">
        <v>126</v>
      </c>
      <c r="B41" s="2" t="s">
        <v>31</v>
      </c>
      <c r="C41" s="2">
        <v>18</v>
      </c>
      <c r="D41" s="3">
        <v>0.55559999999999998</v>
      </c>
      <c r="E41" s="2" t="s">
        <v>1082</v>
      </c>
      <c r="F41" s="7">
        <v>50.346200000000003</v>
      </c>
      <c r="G41" s="7">
        <v>20.833786800686099</v>
      </c>
      <c r="I41" s="7">
        <f t="shared" si="2"/>
        <v>0</v>
      </c>
      <c r="J41" s="7">
        <f t="shared" si="4"/>
        <v>0</v>
      </c>
    </row>
    <row r="42" spans="1:12" x14ac:dyDescent="0.25">
      <c r="A42" t="s">
        <v>0</v>
      </c>
      <c r="B42" t="s">
        <v>1</v>
      </c>
      <c r="C42">
        <v>34</v>
      </c>
      <c r="D42" s="1">
        <v>0.76470000000000005</v>
      </c>
      <c r="E42" t="s">
        <v>1079</v>
      </c>
      <c r="F42" s="6">
        <v>114.2852</v>
      </c>
      <c r="G42" s="6">
        <v>40</v>
      </c>
      <c r="I42" s="6">
        <f t="shared" ref="I42:I60" si="5">IF(ISBLANK(H42),0,60*(MAX(H$42:H$60)+1-H42)/(MAX(H$42:H$60)))</f>
        <v>0</v>
      </c>
      <c r="J42" s="6">
        <f t="shared" si="4"/>
        <v>0</v>
      </c>
      <c r="L42">
        <v>5</v>
      </c>
    </row>
    <row r="43" spans="1:12" x14ac:dyDescent="0.25">
      <c r="A43" t="s">
        <v>2</v>
      </c>
      <c r="B43" t="s">
        <v>3</v>
      </c>
      <c r="C43">
        <v>41</v>
      </c>
      <c r="D43" s="1">
        <v>0.75609999999999999</v>
      </c>
      <c r="E43" t="s">
        <v>1079</v>
      </c>
      <c r="F43" s="6">
        <v>111.03319999999999</v>
      </c>
      <c r="G43" s="6">
        <v>38.86179487807695</v>
      </c>
      <c r="I43" s="6">
        <f t="shared" si="5"/>
        <v>0</v>
      </c>
      <c r="J43" s="6">
        <f t="shared" si="4"/>
        <v>0</v>
      </c>
    </row>
    <row r="44" spans="1:12" x14ac:dyDescent="0.25">
      <c r="A44" t="s">
        <v>10</v>
      </c>
      <c r="B44" t="s">
        <v>3</v>
      </c>
      <c r="C44">
        <v>23</v>
      </c>
      <c r="D44" s="1">
        <v>0.78259999999999996</v>
      </c>
      <c r="E44" t="s">
        <v>1079</v>
      </c>
      <c r="F44" s="6">
        <v>100.41330000000001</v>
      </c>
      <c r="G44" s="6">
        <v>35.144813151659186</v>
      </c>
      <c r="I44" s="6">
        <f t="shared" si="5"/>
        <v>0</v>
      </c>
      <c r="J44" s="6">
        <f t="shared" si="4"/>
        <v>0</v>
      </c>
    </row>
    <row r="45" spans="1:12" x14ac:dyDescent="0.25">
      <c r="A45" t="s">
        <v>12</v>
      </c>
      <c r="B45" t="s">
        <v>1</v>
      </c>
      <c r="C45">
        <v>37</v>
      </c>
      <c r="D45" s="1">
        <v>0.72970000000000002</v>
      </c>
      <c r="E45" t="s">
        <v>1079</v>
      </c>
      <c r="F45" s="6">
        <v>100.0552</v>
      </c>
      <c r="G45" s="6">
        <v>35.019477587649142</v>
      </c>
      <c r="I45" s="6">
        <f t="shared" si="5"/>
        <v>0</v>
      </c>
      <c r="J45" s="6">
        <f t="shared" si="4"/>
        <v>0</v>
      </c>
    </row>
    <row r="46" spans="1:12" x14ac:dyDescent="0.25">
      <c r="A46" t="s">
        <v>15</v>
      </c>
      <c r="B46" t="s">
        <v>3</v>
      </c>
      <c r="C46">
        <v>39</v>
      </c>
      <c r="D46" s="1">
        <v>0.64100000000000001</v>
      </c>
      <c r="E46" t="s">
        <v>1079</v>
      </c>
      <c r="F46" s="6">
        <v>98.700599999999994</v>
      </c>
      <c r="G46" s="6">
        <v>34.545365454144545</v>
      </c>
      <c r="I46" s="6">
        <f t="shared" si="5"/>
        <v>0</v>
      </c>
      <c r="J46" s="6">
        <f t="shared" si="4"/>
        <v>0</v>
      </c>
    </row>
    <row r="47" spans="1:12" x14ac:dyDescent="0.25">
      <c r="A47" t="s">
        <v>23</v>
      </c>
      <c r="B47" t="s">
        <v>3</v>
      </c>
      <c r="C47">
        <v>25</v>
      </c>
      <c r="D47" s="1">
        <v>0.8</v>
      </c>
      <c r="E47" t="s">
        <v>1079</v>
      </c>
      <c r="F47" s="6">
        <v>95.333399999999997</v>
      </c>
      <c r="G47" s="6">
        <v>33.366840150780675</v>
      </c>
      <c r="I47" s="6">
        <f t="shared" si="5"/>
        <v>0</v>
      </c>
      <c r="J47" s="6">
        <f t="shared" si="4"/>
        <v>0</v>
      </c>
    </row>
    <row r="48" spans="1:12" x14ac:dyDescent="0.25">
      <c r="A48" t="s">
        <v>29</v>
      </c>
      <c r="B48" t="s">
        <v>1</v>
      </c>
      <c r="C48">
        <v>35</v>
      </c>
      <c r="D48" s="1">
        <v>0.68569999999999998</v>
      </c>
      <c r="E48" t="s">
        <v>1079</v>
      </c>
      <c r="F48" s="6">
        <v>93.059899999999999</v>
      </c>
      <c r="G48" s="6">
        <v>32.57111157000206</v>
      </c>
      <c r="I48" s="6">
        <f t="shared" si="5"/>
        <v>0</v>
      </c>
      <c r="J48" s="6">
        <f t="shared" si="4"/>
        <v>0</v>
      </c>
    </row>
    <row r="49" spans="1:12" x14ac:dyDescent="0.25">
      <c r="A49" t="s">
        <v>33</v>
      </c>
      <c r="B49" t="s">
        <v>34</v>
      </c>
      <c r="C49">
        <v>41</v>
      </c>
      <c r="D49" s="1">
        <v>0.85370000000000001</v>
      </c>
      <c r="E49" t="s">
        <v>1079</v>
      </c>
      <c r="F49" s="6">
        <v>91.624899999999997</v>
      </c>
      <c r="G49" s="6">
        <v>32.068859309866895</v>
      </c>
      <c r="I49" s="6">
        <f t="shared" si="5"/>
        <v>0</v>
      </c>
      <c r="J49" s="6">
        <f t="shared" si="4"/>
        <v>0</v>
      </c>
    </row>
    <row r="50" spans="1:12" x14ac:dyDescent="0.25">
      <c r="A50" t="s">
        <v>36</v>
      </c>
      <c r="B50" t="s">
        <v>3</v>
      </c>
      <c r="C50">
        <v>42</v>
      </c>
      <c r="D50" s="1">
        <v>0.61899999999999999</v>
      </c>
      <c r="E50" t="s">
        <v>1079</v>
      </c>
      <c r="F50" s="6">
        <v>91.193399999999997</v>
      </c>
      <c r="G50" s="6">
        <v>31.917833630251334</v>
      </c>
      <c r="I50" s="6">
        <f t="shared" si="5"/>
        <v>0</v>
      </c>
      <c r="J50" s="6">
        <f t="shared" si="4"/>
        <v>0</v>
      </c>
    </row>
    <row r="51" spans="1:12" x14ac:dyDescent="0.25">
      <c r="A51" t="s">
        <v>37</v>
      </c>
      <c r="B51" t="s">
        <v>1</v>
      </c>
      <c r="C51">
        <v>45</v>
      </c>
      <c r="D51" s="1">
        <v>0.64439999999999997</v>
      </c>
      <c r="E51" t="s">
        <v>1079</v>
      </c>
      <c r="F51" s="6">
        <v>91.118700000000004</v>
      </c>
      <c r="G51" s="6">
        <v>31.891688512598307</v>
      </c>
      <c r="I51" s="6">
        <f t="shared" si="5"/>
        <v>0</v>
      </c>
      <c r="J51" s="6">
        <f t="shared" si="4"/>
        <v>0</v>
      </c>
    </row>
    <row r="52" spans="1:12" x14ac:dyDescent="0.25">
      <c r="A52" t="s">
        <v>62</v>
      </c>
      <c r="B52" t="s">
        <v>1</v>
      </c>
      <c r="C52">
        <v>21</v>
      </c>
      <c r="D52" s="1">
        <v>0.61899999999999999</v>
      </c>
      <c r="E52" t="s">
        <v>1079</v>
      </c>
      <c r="F52" s="6">
        <v>77.615099999999998</v>
      </c>
      <c r="G52" s="6">
        <v>27.165407244332599</v>
      </c>
      <c r="I52" s="6">
        <f t="shared" si="5"/>
        <v>0</v>
      </c>
      <c r="J52" s="6">
        <f t="shared" si="4"/>
        <v>0</v>
      </c>
    </row>
    <row r="53" spans="1:12" x14ac:dyDescent="0.25">
      <c r="A53" t="s">
        <v>84</v>
      </c>
      <c r="B53" t="s">
        <v>1</v>
      </c>
      <c r="C53">
        <v>19</v>
      </c>
      <c r="D53" s="1">
        <v>0.63160000000000005</v>
      </c>
      <c r="E53" t="s">
        <v>1079</v>
      </c>
      <c r="F53" s="6">
        <v>70.317300000000003</v>
      </c>
      <c r="G53" s="6">
        <v>24.611165750245874</v>
      </c>
      <c r="I53" s="6">
        <f t="shared" si="5"/>
        <v>0</v>
      </c>
      <c r="J53" s="6">
        <f t="shared" si="4"/>
        <v>0</v>
      </c>
    </row>
    <row r="54" spans="1:12" x14ac:dyDescent="0.25">
      <c r="A54" t="s">
        <v>132</v>
      </c>
      <c r="B54" t="s">
        <v>34</v>
      </c>
      <c r="C54">
        <v>45</v>
      </c>
      <c r="D54" s="1">
        <v>0.5111</v>
      </c>
      <c r="E54" t="s">
        <v>1079</v>
      </c>
      <c r="F54" s="6">
        <v>44.169600000000003</v>
      </c>
      <c r="G54" s="6">
        <v>15.459429567433054</v>
      </c>
      <c r="I54" s="6">
        <f t="shared" si="5"/>
        <v>0</v>
      </c>
      <c r="J54" s="6">
        <f t="shared" si="4"/>
        <v>0</v>
      </c>
    </row>
    <row r="55" spans="1:12" x14ac:dyDescent="0.25">
      <c r="A55" t="s">
        <v>134</v>
      </c>
      <c r="B55" t="s">
        <v>34</v>
      </c>
      <c r="C55">
        <v>51</v>
      </c>
      <c r="D55" s="1">
        <v>0.45100000000000001</v>
      </c>
      <c r="E55" t="s">
        <v>1079</v>
      </c>
      <c r="F55" s="6">
        <v>43.121400000000001</v>
      </c>
      <c r="G55" s="6">
        <v>15.092557916510623</v>
      </c>
      <c r="I55" s="6">
        <f t="shared" si="5"/>
        <v>0</v>
      </c>
      <c r="J55" s="6">
        <f t="shared" si="4"/>
        <v>0</v>
      </c>
    </row>
    <row r="56" spans="1:12" x14ac:dyDescent="0.25">
      <c r="A56" t="s">
        <v>138</v>
      </c>
      <c r="B56" t="s">
        <v>139</v>
      </c>
      <c r="C56">
        <v>20</v>
      </c>
      <c r="D56" s="1">
        <v>0.25</v>
      </c>
      <c r="E56" t="s">
        <v>1079</v>
      </c>
      <c r="F56" s="6">
        <v>39.875</v>
      </c>
      <c r="G56" s="6">
        <v>13.956312803407615</v>
      </c>
      <c r="I56" s="6">
        <f t="shared" si="5"/>
        <v>0</v>
      </c>
      <c r="J56" s="6">
        <f t="shared" si="4"/>
        <v>0</v>
      </c>
    </row>
    <row r="57" spans="1:12" x14ac:dyDescent="0.25">
      <c r="A57" t="s">
        <v>149</v>
      </c>
      <c r="B57" t="s">
        <v>139</v>
      </c>
      <c r="C57">
        <v>27</v>
      </c>
      <c r="D57" s="1">
        <v>0.33329999999999999</v>
      </c>
      <c r="E57" t="s">
        <v>1079</v>
      </c>
      <c r="F57" s="6">
        <v>32.991900000000001</v>
      </c>
      <c r="G57" s="6">
        <v>11.54721696247633</v>
      </c>
      <c r="I57" s="6">
        <f t="shared" si="5"/>
        <v>0</v>
      </c>
      <c r="J57" s="6">
        <f t="shared" si="4"/>
        <v>0</v>
      </c>
    </row>
    <row r="58" spans="1:12" x14ac:dyDescent="0.25">
      <c r="A58" t="s">
        <v>151</v>
      </c>
      <c r="B58" t="s">
        <v>152</v>
      </c>
      <c r="C58">
        <v>39</v>
      </c>
      <c r="D58" s="1">
        <v>0.28210000000000002</v>
      </c>
      <c r="E58" t="s">
        <v>1079</v>
      </c>
      <c r="F58" s="6">
        <v>32.2575</v>
      </c>
      <c r="G58" s="6">
        <v>11.290175805791126</v>
      </c>
      <c r="I58" s="6">
        <f t="shared" si="5"/>
        <v>0</v>
      </c>
      <c r="J58" s="6">
        <f t="shared" si="4"/>
        <v>0</v>
      </c>
    </row>
    <row r="59" spans="1:12" x14ac:dyDescent="0.25">
      <c r="A59" t="s">
        <v>154</v>
      </c>
      <c r="B59" t="s">
        <v>139</v>
      </c>
      <c r="C59">
        <v>26</v>
      </c>
      <c r="D59" s="1">
        <v>0.30769999999999997</v>
      </c>
      <c r="E59" t="s">
        <v>1079</v>
      </c>
      <c r="F59" s="6">
        <v>31.792899999999999</v>
      </c>
      <c r="G59" s="6">
        <v>11.127565074042831</v>
      </c>
      <c r="I59" s="6">
        <f t="shared" si="5"/>
        <v>0</v>
      </c>
      <c r="J59" s="6">
        <f t="shared" si="4"/>
        <v>0</v>
      </c>
    </row>
    <row r="60" spans="1:12" s="2" customFormat="1" ht="15.75" thickBot="1" x14ac:dyDescent="0.3">
      <c r="A60" s="2" t="s">
        <v>162</v>
      </c>
      <c r="B60" s="2" t="s">
        <v>152</v>
      </c>
      <c r="C60" s="2">
        <v>39</v>
      </c>
      <c r="D60" s="3">
        <v>0.23080000000000001</v>
      </c>
      <c r="E60" s="2" t="s">
        <v>1079</v>
      </c>
      <c r="F60" s="7">
        <v>27.5322</v>
      </c>
      <c r="G60" s="7">
        <v>9.6363133634101352</v>
      </c>
      <c r="I60" s="7">
        <f t="shared" si="5"/>
        <v>0</v>
      </c>
      <c r="J60" s="7">
        <f t="shared" si="4"/>
        <v>0</v>
      </c>
    </row>
    <row r="61" spans="1:12" x14ac:dyDescent="0.25">
      <c r="A61" s="16" t="s">
        <v>4</v>
      </c>
      <c r="B61" s="16" t="s">
        <v>5</v>
      </c>
      <c r="C61" s="16">
        <v>50</v>
      </c>
      <c r="D61" s="17">
        <v>0.74</v>
      </c>
      <c r="E61" s="16" t="s">
        <v>1080</v>
      </c>
      <c r="F61" s="18">
        <v>104.8434</v>
      </c>
      <c r="G61" s="18">
        <v>40</v>
      </c>
      <c r="H61" s="16">
        <v>1</v>
      </c>
      <c r="I61" s="18">
        <f t="shared" ref="I61:I101" si="6">IF(ISBLANK(H61),0,60*(MAX(H$61:H$101)+1-H61)/(MAX(H$61:H$101)))</f>
        <v>60</v>
      </c>
      <c r="J61" s="18">
        <f t="shared" ref="J61:J101" si="7">IF(I61=0,0,I61+G61)</f>
        <v>100</v>
      </c>
      <c r="K61" s="16" t="s">
        <v>1168</v>
      </c>
      <c r="L61">
        <v>8</v>
      </c>
    </row>
    <row r="62" spans="1:12" x14ac:dyDescent="0.25">
      <c r="A62" s="16" t="s">
        <v>6</v>
      </c>
      <c r="B62" s="16" t="s">
        <v>5</v>
      </c>
      <c r="C62" s="16">
        <v>30</v>
      </c>
      <c r="D62" s="17">
        <v>0.76670000000000005</v>
      </c>
      <c r="E62" s="16" t="s">
        <v>1080</v>
      </c>
      <c r="F62" s="18">
        <v>104.003</v>
      </c>
      <c r="G62" s="18">
        <v>39.679369421441884</v>
      </c>
      <c r="H62" s="16">
        <v>2</v>
      </c>
      <c r="I62" s="18">
        <f t="shared" si="6"/>
        <v>58.333333333333336</v>
      </c>
      <c r="J62" s="18">
        <f t="shared" si="7"/>
        <v>98.012702754775219</v>
      </c>
      <c r="K62" s="16" t="s">
        <v>1170</v>
      </c>
    </row>
    <row r="63" spans="1:12" x14ac:dyDescent="0.25">
      <c r="A63" s="16" t="s">
        <v>8</v>
      </c>
      <c r="B63" s="16" t="s">
        <v>9</v>
      </c>
      <c r="C63" s="16">
        <v>24</v>
      </c>
      <c r="D63" s="17">
        <v>0.79169999999999996</v>
      </c>
      <c r="E63" s="16" t="s">
        <v>1080</v>
      </c>
      <c r="F63" s="18">
        <v>101.03060000000001</v>
      </c>
      <c r="G63" s="18">
        <v>38.545335233309871</v>
      </c>
      <c r="H63" s="16">
        <v>3</v>
      </c>
      <c r="I63" s="18">
        <f t="shared" si="6"/>
        <v>56.666666666666664</v>
      </c>
      <c r="J63" s="18">
        <f t="shared" si="7"/>
        <v>95.212001899976542</v>
      </c>
      <c r="K63" s="16" t="s">
        <v>1172</v>
      </c>
    </row>
    <row r="64" spans="1:12" x14ac:dyDescent="0.25">
      <c r="A64" s="16" t="s">
        <v>11</v>
      </c>
      <c r="B64" s="16" t="s">
        <v>9</v>
      </c>
      <c r="C64" s="16">
        <v>53</v>
      </c>
      <c r="D64" s="17">
        <v>0.71699999999999997</v>
      </c>
      <c r="E64" s="16" t="s">
        <v>1080</v>
      </c>
      <c r="F64" s="18">
        <v>100.3319</v>
      </c>
      <c r="G64" s="18">
        <v>38.278766236119779</v>
      </c>
      <c r="H64" s="16">
        <v>4</v>
      </c>
      <c r="I64" s="18">
        <f t="shared" si="6"/>
        <v>55</v>
      </c>
      <c r="J64" s="18">
        <f t="shared" si="7"/>
        <v>93.278766236119779</v>
      </c>
      <c r="K64" s="16" t="s">
        <v>1185</v>
      </c>
    </row>
    <row r="65" spans="1:11" x14ac:dyDescent="0.25">
      <c r="A65" t="s">
        <v>7</v>
      </c>
      <c r="B65" t="s">
        <v>5</v>
      </c>
      <c r="C65">
        <v>44</v>
      </c>
      <c r="D65" s="1">
        <v>0.72729999999999995</v>
      </c>
      <c r="E65" t="s">
        <v>1080</v>
      </c>
      <c r="F65" s="6">
        <v>102.8426</v>
      </c>
      <c r="G65" s="6">
        <v>39.236651997169105</v>
      </c>
      <c r="H65">
        <v>7</v>
      </c>
      <c r="I65" s="6">
        <f t="shared" si="6"/>
        <v>50</v>
      </c>
      <c r="J65" s="6">
        <f t="shared" si="7"/>
        <v>89.236651997169105</v>
      </c>
      <c r="K65" s="16" t="s">
        <v>1177</v>
      </c>
    </row>
    <row r="66" spans="1:11" x14ac:dyDescent="0.25">
      <c r="A66" s="16" t="s">
        <v>25</v>
      </c>
      <c r="B66" s="16" t="s">
        <v>26</v>
      </c>
      <c r="C66" s="16">
        <v>72</v>
      </c>
      <c r="D66" s="17">
        <v>0.76390000000000002</v>
      </c>
      <c r="E66" s="16" t="s">
        <v>1080</v>
      </c>
      <c r="F66" s="18">
        <v>93.702299999999994</v>
      </c>
      <c r="G66" s="18">
        <v>35.749432010026375</v>
      </c>
      <c r="H66" s="16">
        <v>5</v>
      </c>
      <c r="I66" s="18">
        <f t="shared" si="6"/>
        <v>53.333333333333336</v>
      </c>
      <c r="J66" s="18">
        <f t="shared" si="7"/>
        <v>89.082765343359711</v>
      </c>
      <c r="K66" s="16" t="s">
        <v>1189</v>
      </c>
    </row>
    <row r="67" spans="1:11" x14ac:dyDescent="0.25">
      <c r="A67" t="s">
        <v>40</v>
      </c>
      <c r="B67" t="s">
        <v>9</v>
      </c>
      <c r="C67">
        <v>45</v>
      </c>
      <c r="D67" s="1">
        <v>0.6</v>
      </c>
      <c r="E67" t="s">
        <v>1080</v>
      </c>
      <c r="F67" s="6">
        <v>89.333299999999994</v>
      </c>
      <c r="G67" s="6">
        <v>34.08256504462846</v>
      </c>
      <c r="H67">
        <v>6</v>
      </c>
      <c r="I67" s="6">
        <f t="shared" si="6"/>
        <v>51.666666666666664</v>
      </c>
      <c r="J67" s="6">
        <f t="shared" si="7"/>
        <v>85.749231711295124</v>
      </c>
      <c r="K67" s="16" t="s">
        <v>1187</v>
      </c>
    </row>
    <row r="68" spans="1:11" x14ac:dyDescent="0.25">
      <c r="A68" s="16" t="s">
        <v>1101</v>
      </c>
      <c r="B68" s="16" t="s">
        <v>19</v>
      </c>
      <c r="C68" s="16">
        <v>24</v>
      </c>
      <c r="D68" s="17">
        <v>0.70830000000000004</v>
      </c>
      <c r="E68" s="16" t="s">
        <v>1080</v>
      </c>
      <c r="F68" s="18">
        <v>92.941599999999994</v>
      </c>
      <c r="G68" s="18">
        <v>35.459208686479073</v>
      </c>
      <c r="H68" s="16">
        <v>8</v>
      </c>
      <c r="I68" s="18">
        <f t="shared" si="6"/>
        <v>48.333333333333336</v>
      </c>
      <c r="J68" s="18">
        <f t="shared" si="7"/>
        <v>83.792542019812402</v>
      </c>
      <c r="K68" s="16" t="s">
        <v>1169</v>
      </c>
    </row>
    <row r="69" spans="1:11" x14ac:dyDescent="0.25">
      <c r="A69" s="16" t="s">
        <v>22</v>
      </c>
      <c r="B69" s="16" t="s">
        <v>14</v>
      </c>
      <c r="C69" s="16">
        <v>41</v>
      </c>
      <c r="D69" s="17">
        <v>0.65849999999999997</v>
      </c>
      <c r="E69" s="16" t="s">
        <v>1080</v>
      </c>
      <c r="F69" s="18">
        <v>96.162400000000005</v>
      </c>
      <c r="G69" s="18">
        <v>36.688012788597092</v>
      </c>
      <c r="H69" s="16">
        <v>10</v>
      </c>
      <c r="I69" s="18">
        <f t="shared" si="6"/>
        <v>45</v>
      </c>
      <c r="J69" s="18">
        <f t="shared" si="7"/>
        <v>81.688012788597092</v>
      </c>
      <c r="K69" s="16" t="s">
        <v>1175</v>
      </c>
    </row>
    <row r="70" spans="1:11" x14ac:dyDescent="0.25">
      <c r="A70" s="16" t="s">
        <v>63</v>
      </c>
      <c r="B70" s="16" t="s">
        <v>43</v>
      </c>
      <c r="C70" s="16">
        <v>62</v>
      </c>
      <c r="D70" s="17">
        <v>0.6452</v>
      </c>
      <c r="E70" s="16" t="s">
        <v>1080</v>
      </c>
      <c r="F70" s="18">
        <v>77.300399999999996</v>
      </c>
      <c r="G70" s="18">
        <v>29.491756276503811</v>
      </c>
      <c r="H70" s="16">
        <v>9</v>
      </c>
      <c r="I70" s="18">
        <f t="shared" si="6"/>
        <v>46.666666666666664</v>
      </c>
      <c r="J70" s="18">
        <f t="shared" si="7"/>
        <v>76.158422943170478</v>
      </c>
      <c r="K70" s="16" t="s">
        <v>1188</v>
      </c>
    </row>
    <row r="71" spans="1:11" x14ac:dyDescent="0.25">
      <c r="A71" t="s">
        <v>52</v>
      </c>
      <c r="B71" t="s">
        <v>53</v>
      </c>
      <c r="C71">
        <v>45</v>
      </c>
      <c r="D71" s="1">
        <v>0.57779999999999998</v>
      </c>
      <c r="E71" t="s">
        <v>1080</v>
      </c>
      <c r="F71" s="6">
        <v>81.380700000000004</v>
      </c>
      <c r="G71" s="6">
        <v>31.048478015783541</v>
      </c>
      <c r="H71">
        <v>12</v>
      </c>
      <c r="I71" s="6">
        <f t="shared" si="6"/>
        <v>41.666666666666664</v>
      </c>
      <c r="J71" s="6">
        <f t="shared" si="7"/>
        <v>72.715144682450202</v>
      </c>
      <c r="K71" s="16" t="s">
        <v>1192</v>
      </c>
    </row>
    <row r="72" spans="1:11" x14ac:dyDescent="0.25">
      <c r="A72" t="s">
        <v>65</v>
      </c>
      <c r="B72" t="s">
        <v>19</v>
      </c>
      <c r="C72">
        <v>50</v>
      </c>
      <c r="D72" s="1">
        <v>0.4</v>
      </c>
      <c r="E72" t="s">
        <v>1080</v>
      </c>
      <c r="F72" s="6">
        <v>76</v>
      </c>
      <c r="G72" s="6">
        <v>28.99562585723088</v>
      </c>
      <c r="H72">
        <v>11</v>
      </c>
      <c r="I72" s="6">
        <f t="shared" si="6"/>
        <v>43.333333333333336</v>
      </c>
      <c r="J72" s="6">
        <f t="shared" si="7"/>
        <v>72.32895919056422</v>
      </c>
      <c r="K72" s="16" t="s">
        <v>1200</v>
      </c>
    </row>
    <row r="73" spans="1:11" x14ac:dyDescent="0.25">
      <c r="A73" t="s">
        <v>27</v>
      </c>
      <c r="B73" t="s">
        <v>28</v>
      </c>
      <c r="C73">
        <v>44</v>
      </c>
      <c r="D73" s="1">
        <v>0.63639999999999997</v>
      </c>
      <c r="E73" t="s">
        <v>1080</v>
      </c>
      <c r="F73" s="6">
        <v>93.511700000000005</v>
      </c>
      <c r="G73" s="6">
        <v>35.676714032547594</v>
      </c>
      <c r="H73">
        <v>16</v>
      </c>
      <c r="I73" s="6">
        <f t="shared" si="6"/>
        <v>35</v>
      </c>
      <c r="J73" s="6">
        <f t="shared" si="7"/>
        <v>70.676714032547594</v>
      </c>
    </row>
    <row r="74" spans="1:11" x14ac:dyDescent="0.25">
      <c r="A74" t="s">
        <v>13</v>
      </c>
      <c r="B74" t="s">
        <v>14</v>
      </c>
      <c r="C74">
        <v>42</v>
      </c>
      <c r="D74" s="1">
        <v>0.64290000000000003</v>
      </c>
      <c r="E74" t="s">
        <v>1080</v>
      </c>
      <c r="F74" s="6">
        <v>99.608500000000006</v>
      </c>
      <c r="G74" s="6">
        <v>38.002773660526081</v>
      </c>
      <c r="H74">
        <v>18</v>
      </c>
      <c r="I74" s="6">
        <f t="shared" si="6"/>
        <v>31.666666666666668</v>
      </c>
      <c r="J74" s="6">
        <f t="shared" si="7"/>
        <v>69.669440327192746</v>
      </c>
    </row>
    <row r="75" spans="1:11" x14ac:dyDescent="0.25">
      <c r="A75" t="s">
        <v>58</v>
      </c>
      <c r="B75" t="s">
        <v>43</v>
      </c>
      <c r="C75">
        <v>55</v>
      </c>
      <c r="D75" s="1">
        <v>0.69089999999999996</v>
      </c>
      <c r="E75" t="s">
        <v>1080</v>
      </c>
      <c r="F75" s="6">
        <v>79.665999999999997</v>
      </c>
      <c r="G75" s="6">
        <v>30.394283283449408</v>
      </c>
      <c r="H75">
        <v>15</v>
      </c>
      <c r="I75" s="6">
        <f t="shared" si="6"/>
        <v>36.666666666666664</v>
      </c>
      <c r="J75" s="6">
        <f t="shared" si="7"/>
        <v>67.060949950116068</v>
      </c>
    </row>
    <row r="76" spans="1:11" x14ac:dyDescent="0.25">
      <c r="A76" t="s">
        <v>91</v>
      </c>
      <c r="B76" t="s">
        <v>28</v>
      </c>
      <c r="C76">
        <v>65</v>
      </c>
      <c r="D76" s="1">
        <v>0.41539999999999999</v>
      </c>
      <c r="E76" t="s">
        <v>1080</v>
      </c>
      <c r="F76" s="6">
        <v>68.112899999999996</v>
      </c>
      <c r="G76" s="6">
        <v>25.986528479618169</v>
      </c>
      <c r="H76">
        <v>13</v>
      </c>
      <c r="I76" s="6">
        <f t="shared" si="6"/>
        <v>40</v>
      </c>
      <c r="J76" s="6">
        <f t="shared" si="7"/>
        <v>65.986528479618173</v>
      </c>
    </row>
    <row r="77" spans="1:11" x14ac:dyDescent="0.25">
      <c r="A77" t="s">
        <v>88</v>
      </c>
      <c r="B77" t="s">
        <v>73</v>
      </c>
      <c r="C77">
        <v>46</v>
      </c>
      <c r="D77" s="1">
        <v>0.4783</v>
      </c>
      <c r="E77" t="s">
        <v>1080</v>
      </c>
      <c r="F77" s="6">
        <v>68.638599999999997</v>
      </c>
      <c r="G77" s="6">
        <v>26.18709427584378</v>
      </c>
      <c r="H77">
        <v>14</v>
      </c>
      <c r="I77" s="6">
        <f t="shared" si="6"/>
        <v>38.333333333333336</v>
      </c>
      <c r="J77" s="6">
        <f t="shared" si="7"/>
        <v>64.520427609177119</v>
      </c>
    </row>
    <row r="78" spans="1:11" x14ac:dyDescent="0.25">
      <c r="A78" t="s">
        <v>41</v>
      </c>
      <c r="B78" t="s">
        <v>14</v>
      </c>
      <c r="C78">
        <v>43</v>
      </c>
      <c r="D78" s="1">
        <v>0.53490000000000004</v>
      </c>
      <c r="E78" t="s">
        <v>1080</v>
      </c>
      <c r="F78" s="6">
        <v>86.971800000000002</v>
      </c>
      <c r="G78" s="6">
        <v>33.181602275393587</v>
      </c>
      <c r="H78">
        <v>20</v>
      </c>
      <c r="I78" s="6">
        <f t="shared" si="6"/>
        <v>28.333333333333332</v>
      </c>
      <c r="J78" s="6">
        <f t="shared" si="7"/>
        <v>61.514935608726915</v>
      </c>
    </row>
    <row r="79" spans="1:11" x14ac:dyDescent="0.25">
      <c r="A79" t="s">
        <v>54</v>
      </c>
      <c r="B79" t="s">
        <v>50</v>
      </c>
      <c r="C79">
        <v>42</v>
      </c>
      <c r="D79" s="1">
        <v>0.61899999999999999</v>
      </c>
      <c r="E79" t="s">
        <v>1080</v>
      </c>
      <c r="F79" s="6">
        <v>81.241600000000005</v>
      </c>
      <c r="G79" s="6">
        <v>30.995408390036953</v>
      </c>
      <c r="H79">
        <v>19</v>
      </c>
      <c r="I79" s="6">
        <f t="shared" si="6"/>
        <v>30</v>
      </c>
      <c r="J79" s="6">
        <f t="shared" si="7"/>
        <v>60.995408390036957</v>
      </c>
    </row>
    <row r="80" spans="1:11" x14ac:dyDescent="0.25">
      <c r="A80" t="s">
        <v>80</v>
      </c>
      <c r="B80" t="s">
        <v>71</v>
      </c>
      <c r="C80">
        <v>63</v>
      </c>
      <c r="D80" s="1">
        <v>0.49209999999999998</v>
      </c>
      <c r="E80" t="s">
        <v>1080</v>
      </c>
      <c r="F80" s="6">
        <v>71.930999999999997</v>
      </c>
      <c r="G80" s="6">
        <v>27.443215309690451</v>
      </c>
      <c r="H80">
        <v>17</v>
      </c>
      <c r="I80" s="6">
        <f t="shared" si="6"/>
        <v>33.333333333333336</v>
      </c>
      <c r="J80" s="6">
        <f t="shared" si="7"/>
        <v>60.776548643023787</v>
      </c>
    </row>
    <row r="81" spans="1:10" x14ac:dyDescent="0.25">
      <c r="A81" t="s">
        <v>49</v>
      </c>
      <c r="B81" t="s">
        <v>50</v>
      </c>
      <c r="C81">
        <v>51</v>
      </c>
      <c r="D81" s="1">
        <v>0.66669999999999996</v>
      </c>
      <c r="E81" t="s">
        <v>1080</v>
      </c>
      <c r="F81" s="6">
        <v>83.725800000000007</v>
      </c>
      <c r="G81" s="6">
        <v>31.943183834175542</v>
      </c>
      <c r="H81">
        <v>22</v>
      </c>
      <c r="I81" s="6">
        <f t="shared" si="6"/>
        <v>25</v>
      </c>
      <c r="J81" s="6">
        <f t="shared" si="7"/>
        <v>56.943183834175542</v>
      </c>
    </row>
    <row r="82" spans="1:10" x14ac:dyDescent="0.25">
      <c r="A82" t="s">
        <v>42</v>
      </c>
      <c r="B82" t="s">
        <v>43</v>
      </c>
      <c r="C82">
        <v>59</v>
      </c>
      <c r="D82" s="1">
        <v>0.74580000000000002</v>
      </c>
      <c r="E82" t="s">
        <v>1080</v>
      </c>
      <c r="F82" s="6">
        <v>86.892200000000003</v>
      </c>
      <c r="G82" s="6">
        <v>33.151233172522069</v>
      </c>
      <c r="H82">
        <v>23</v>
      </c>
      <c r="I82" s="6">
        <f t="shared" si="6"/>
        <v>23.333333333333332</v>
      </c>
      <c r="J82" s="6">
        <f t="shared" si="7"/>
        <v>56.484566505855398</v>
      </c>
    </row>
    <row r="83" spans="1:10" x14ac:dyDescent="0.25">
      <c r="A83" t="s">
        <v>94</v>
      </c>
      <c r="B83" t="s">
        <v>26</v>
      </c>
      <c r="C83">
        <v>71</v>
      </c>
      <c r="D83" s="1">
        <v>0.47889999999999999</v>
      </c>
      <c r="E83" t="s">
        <v>1080</v>
      </c>
      <c r="F83" s="6">
        <v>66.502799999999993</v>
      </c>
      <c r="G83" s="6">
        <v>25.372240884977018</v>
      </c>
      <c r="H83">
        <v>20</v>
      </c>
      <c r="I83" s="6">
        <f t="shared" si="6"/>
        <v>28.333333333333332</v>
      </c>
      <c r="J83" s="6">
        <f t="shared" si="7"/>
        <v>53.705574218310346</v>
      </c>
    </row>
    <row r="84" spans="1:10" x14ac:dyDescent="0.25">
      <c r="A84" t="s">
        <v>18</v>
      </c>
      <c r="B84" t="s">
        <v>19</v>
      </c>
      <c r="C84">
        <v>48</v>
      </c>
      <c r="D84" s="1">
        <v>0.64580000000000004</v>
      </c>
      <c r="E84" t="s">
        <v>1080</v>
      </c>
      <c r="F84" s="6">
        <v>97.071600000000004</v>
      </c>
      <c r="G84" s="6">
        <v>37.034892038983855</v>
      </c>
      <c r="H84">
        <v>27</v>
      </c>
      <c r="I84" s="6">
        <f t="shared" si="6"/>
        <v>16.666666666666668</v>
      </c>
      <c r="J84" s="6">
        <f t="shared" si="7"/>
        <v>53.701558705650527</v>
      </c>
    </row>
    <row r="85" spans="1:10" x14ac:dyDescent="0.25">
      <c r="A85" t="s">
        <v>70</v>
      </c>
      <c r="B85" t="s">
        <v>71</v>
      </c>
      <c r="C85">
        <v>60</v>
      </c>
      <c r="D85" s="1">
        <v>0.48330000000000001</v>
      </c>
      <c r="E85" t="s">
        <v>1080</v>
      </c>
      <c r="F85" s="6">
        <v>73.757300000000001</v>
      </c>
      <c r="G85" s="6">
        <v>28.139987829467568</v>
      </c>
      <c r="H85">
        <v>26</v>
      </c>
      <c r="I85" s="6">
        <f t="shared" si="6"/>
        <v>18.333333333333332</v>
      </c>
      <c r="J85" s="6">
        <f t="shared" si="7"/>
        <v>46.4733211628009</v>
      </c>
    </row>
    <row r="86" spans="1:10" x14ac:dyDescent="0.25">
      <c r="A86" t="s">
        <v>107</v>
      </c>
      <c r="B86" t="s">
        <v>28</v>
      </c>
      <c r="C86">
        <v>49</v>
      </c>
      <c r="D86" s="1">
        <v>0.34689999999999999</v>
      </c>
      <c r="E86" t="s">
        <v>1080</v>
      </c>
      <c r="F86" s="6">
        <v>61.3095</v>
      </c>
      <c r="G86" s="6">
        <v>23.39088583544601</v>
      </c>
      <c r="H86">
        <v>24</v>
      </c>
      <c r="I86" s="6">
        <f t="shared" si="6"/>
        <v>21.666666666666668</v>
      </c>
      <c r="J86" s="6">
        <f t="shared" si="7"/>
        <v>45.057552502112678</v>
      </c>
    </row>
    <row r="87" spans="1:10" x14ac:dyDescent="0.25">
      <c r="A87" t="s">
        <v>127</v>
      </c>
      <c r="B87" t="s">
        <v>73</v>
      </c>
      <c r="C87">
        <v>20</v>
      </c>
      <c r="D87" s="1">
        <v>0.45</v>
      </c>
      <c r="E87" t="s">
        <v>1080</v>
      </c>
      <c r="F87" s="6">
        <v>50.06</v>
      </c>
      <c r="G87" s="6">
        <v>19.098960926486551</v>
      </c>
      <c r="H87">
        <v>25</v>
      </c>
      <c r="I87" s="6">
        <f t="shared" si="6"/>
        <v>20</v>
      </c>
      <c r="J87" s="6">
        <f t="shared" si="7"/>
        <v>39.098960926486555</v>
      </c>
    </row>
    <row r="88" spans="1:10" x14ac:dyDescent="0.25">
      <c r="A88" t="s">
        <v>95</v>
      </c>
      <c r="B88" t="s">
        <v>53</v>
      </c>
      <c r="C88">
        <v>19</v>
      </c>
      <c r="D88" s="1">
        <v>0.36840000000000001</v>
      </c>
      <c r="E88" t="s">
        <v>1080</v>
      </c>
      <c r="F88" s="6">
        <v>65.927999999999997</v>
      </c>
      <c r="G88" s="6">
        <v>25.152942388362071</v>
      </c>
      <c r="H88">
        <v>29</v>
      </c>
      <c r="I88" s="6">
        <f t="shared" si="6"/>
        <v>13.333333333333334</v>
      </c>
      <c r="J88" s="6">
        <f t="shared" si="7"/>
        <v>38.486275721695407</v>
      </c>
    </row>
    <row r="89" spans="1:10" x14ac:dyDescent="0.25">
      <c r="A89" t="s">
        <v>74</v>
      </c>
      <c r="B89" t="s">
        <v>75</v>
      </c>
      <c r="C89">
        <v>38</v>
      </c>
      <c r="D89" s="1">
        <v>0.60529999999999995</v>
      </c>
      <c r="E89" t="s">
        <v>1080</v>
      </c>
      <c r="F89" s="6">
        <v>73.213200000000001</v>
      </c>
      <c r="G89" s="6">
        <v>27.932402039613368</v>
      </c>
      <c r="H89">
        <v>31</v>
      </c>
      <c r="I89" s="6">
        <f t="shared" si="6"/>
        <v>10</v>
      </c>
      <c r="J89" s="6">
        <f t="shared" si="7"/>
        <v>37.932402039613365</v>
      </c>
    </row>
    <row r="90" spans="1:10" x14ac:dyDescent="0.25">
      <c r="A90" t="s">
        <v>72</v>
      </c>
      <c r="B90" t="s">
        <v>73</v>
      </c>
      <c r="C90">
        <v>49</v>
      </c>
      <c r="D90" s="1">
        <v>0.55100000000000005</v>
      </c>
      <c r="E90" t="s">
        <v>1080</v>
      </c>
      <c r="F90" s="6">
        <v>73.426900000000003</v>
      </c>
      <c r="G90" s="6">
        <v>28.013933161267186</v>
      </c>
      <c r="H90">
        <v>33</v>
      </c>
      <c r="I90" s="6">
        <f t="shared" si="6"/>
        <v>6.666666666666667</v>
      </c>
      <c r="J90" s="6">
        <f t="shared" si="7"/>
        <v>34.680599827933854</v>
      </c>
    </row>
    <row r="91" spans="1:10" x14ac:dyDescent="0.25">
      <c r="A91" t="s">
        <v>116</v>
      </c>
      <c r="B91" t="s">
        <v>117</v>
      </c>
      <c r="C91">
        <v>24</v>
      </c>
      <c r="D91" s="1">
        <v>0.45829999999999999</v>
      </c>
      <c r="E91" t="s">
        <v>1080</v>
      </c>
      <c r="F91" s="6">
        <v>55.886699999999998</v>
      </c>
      <c r="G91" s="6">
        <v>21.321971626254012</v>
      </c>
      <c r="H91">
        <v>30</v>
      </c>
      <c r="I91" s="6">
        <f t="shared" si="6"/>
        <v>11.666666666666666</v>
      </c>
      <c r="J91" s="6">
        <f t="shared" si="7"/>
        <v>32.988638292920676</v>
      </c>
    </row>
    <row r="92" spans="1:10" x14ac:dyDescent="0.25">
      <c r="A92" t="s">
        <v>123</v>
      </c>
      <c r="B92" t="s">
        <v>53</v>
      </c>
      <c r="C92">
        <v>20</v>
      </c>
      <c r="D92" s="1">
        <v>0.3</v>
      </c>
      <c r="E92" t="s">
        <v>1080</v>
      </c>
      <c r="F92" s="6">
        <v>52.166699999999999</v>
      </c>
      <c r="G92" s="6">
        <v>19.902712044821133</v>
      </c>
      <c r="H92">
        <v>32</v>
      </c>
      <c r="I92" s="6">
        <f t="shared" si="6"/>
        <v>8.3333333333333339</v>
      </c>
      <c r="J92" s="6">
        <f t="shared" si="7"/>
        <v>28.236045378154465</v>
      </c>
    </row>
    <row r="93" spans="1:10" x14ac:dyDescent="0.25">
      <c r="A93" t="s">
        <v>153</v>
      </c>
      <c r="B93" t="s">
        <v>71</v>
      </c>
      <c r="C93">
        <v>29</v>
      </c>
      <c r="D93" s="1">
        <v>0.2414</v>
      </c>
      <c r="E93" t="s">
        <v>1080</v>
      </c>
      <c r="F93" s="6">
        <v>31.914300000000001</v>
      </c>
      <c r="G93" s="6">
        <v>12.175988188097678</v>
      </c>
      <c r="H93">
        <v>28</v>
      </c>
      <c r="I93" s="6">
        <f t="shared" si="6"/>
        <v>15</v>
      </c>
      <c r="J93" s="6">
        <f t="shared" si="7"/>
        <v>27.175988188097676</v>
      </c>
    </row>
    <row r="94" spans="1:10" x14ac:dyDescent="0.25">
      <c r="A94" t="s">
        <v>159</v>
      </c>
      <c r="B94" t="s">
        <v>75</v>
      </c>
      <c r="C94">
        <v>45</v>
      </c>
      <c r="D94" s="1">
        <v>0.31109999999999999</v>
      </c>
      <c r="E94" t="s">
        <v>1080</v>
      </c>
      <c r="F94" s="6">
        <v>29.1372</v>
      </c>
      <c r="G94" s="6">
        <v>11.116465127990889</v>
      </c>
      <c r="H94">
        <v>33</v>
      </c>
      <c r="I94" s="6">
        <f t="shared" si="6"/>
        <v>6.666666666666667</v>
      </c>
      <c r="J94" s="6">
        <f t="shared" si="7"/>
        <v>17.783131794657557</v>
      </c>
    </row>
    <row r="95" spans="1:10" x14ac:dyDescent="0.25">
      <c r="A95" t="s">
        <v>167</v>
      </c>
      <c r="B95" t="s">
        <v>117</v>
      </c>
      <c r="C95">
        <v>19</v>
      </c>
      <c r="D95" s="1">
        <v>0.21049999999999999</v>
      </c>
      <c r="E95" t="s">
        <v>1080</v>
      </c>
      <c r="F95" s="6">
        <v>24.8475</v>
      </c>
      <c r="G95" s="6">
        <v>9.4798528090466352</v>
      </c>
      <c r="H95">
        <v>35</v>
      </c>
      <c r="I95" s="6">
        <f t="shared" si="6"/>
        <v>3.3333333333333335</v>
      </c>
      <c r="J95" s="6">
        <f t="shared" si="7"/>
        <v>12.813186142379969</v>
      </c>
    </row>
    <row r="96" spans="1:10" x14ac:dyDescent="0.25">
      <c r="A96" s="4" t="s">
        <v>186</v>
      </c>
      <c r="B96" s="4" t="s">
        <v>117</v>
      </c>
      <c r="C96" s="4">
        <v>20</v>
      </c>
      <c r="D96" s="5">
        <v>0.25</v>
      </c>
      <c r="E96" s="4" t="s">
        <v>1080</v>
      </c>
      <c r="F96" s="8">
        <v>10.0875</v>
      </c>
      <c r="G96" s="8">
        <v>3.8485970504581117</v>
      </c>
      <c r="H96" s="4">
        <v>36</v>
      </c>
      <c r="I96" s="8">
        <f t="shared" si="6"/>
        <v>1.6666666666666667</v>
      </c>
      <c r="J96" s="8">
        <f t="shared" si="7"/>
        <v>5.5152637171247783</v>
      </c>
    </row>
    <row r="97" spans="1:12" x14ac:dyDescent="0.25">
      <c r="A97" t="s">
        <v>45</v>
      </c>
      <c r="B97" t="s">
        <v>9</v>
      </c>
      <c r="C97">
        <v>46</v>
      </c>
      <c r="D97" s="1">
        <v>0.60870000000000002</v>
      </c>
      <c r="E97" t="s">
        <v>1080</v>
      </c>
      <c r="F97" s="6">
        <v>85.317099999999996</v>
      </c>
      <c r="G97" s="6">
        <v>32.55029882663095</v>
      </c>
      <c r="I97" s="6">
        <f t="shared" si="6"/>
        <v>0</v>
      </c>
      <c r="J97" s="6">
        <f t="shared" si="7"/>
        <v>0</v>
      </c>
    </row>
    <row r="98" spans="1:12" x14ac:dyDescent="0.25">
      <c r="A98" t="s">
        <v>1128</v>
      </c>
      <c r="B98" t="s">
        <v>53</v>
      </c>
      <c r="C98">
        <v>33</v>
      </c>
      <c r="D98" s="1">
        <v>0.45450000000000002</v>
      </c>
      <c r="E98" t="s">
        <v>1080</v>
      </c>
      <c r="F98" s="6">
        <v>67.36</v>
      </c>
      <c r="G98" s="6">
        <v>25.69928102293516</v>
      </c>
      <c r="I98" s="6">
        <f t="shared" si="6"/>
        <v>0</v>
      </c>
      <c r="J98" s="6">
        <f t="shared" si="7"/>
        <v>0</v>
      </c>
    </row>
    <row r="99" spans="1:12" x14ac:dyDescent="0.25">
      <c r="A99" t="s">
        <v>103</v>
      </c>
      <c r="B99" t="s">
        <v>5</v>
      </c>
      <c r="C99">
        <v>38</v>
      </c>
      <c r="D99" s="1">
        <v>0.3947</v>
      </c>
      <c r="E99" t="s">
        <v>1080</v>
      </c>
      <c r="F99" s="6">
        <v>63.664999999999999</v>
      </c>
      <c r="G99" s="6">
        <v>24.289559476323735</v>
      </c>
      <c r="I99" s="6">
        <f t="shared" si="6"/>
        <v>0</v>
      </c>
      <c r="J99" s="6">
        <f t="shared" si="7"/>
        <v>0</v>
      </c>
    </row>
    <row r="100" spans="1:12" x14ac:dyDescent="0.25">
      <c r="A100" t="s">
        <v>113</v>
      </c>
      <c r="B100" t="s">
        <v>26</v>
      </c>
      <c r="C100">
        <v>66</v>
      </c>
      <c r="D100" s="1">
        <v>0.37880000000000003</v>
      </c>
      <c r="E100" t="s">
        <v>1080</v>
      </c>
      <c r="F100" s="6">
        <v>56.907400000000003</v>
      </c>
      <c r="G100" s="6">
        <v>21.711390511944483</v>
      </c>
      <c r="I100" s="6">
        <f t="shared" si="6"/>
        <v>0</v>
      </c>
      <c r="J100" s="6">
        <f t="shared" si="7"/>
        <v>0</v>
      </c>
    </row>
    <row r="101" spans="1:12" s="2" customFormat="1" ht="15.75" thickBot="1" x14ac:dyDescent="0.3">
      <c r="A101" s="2" t="s">
        <v>145</v>
      </c>
      <c r="B101" s="2" t="s">
        <v>73</v>
      </c>
      <c r="C101" s="2">
        <v>23</v>
      </c>
      <c r="D101" s="3">
        <v>0.26090000000000002</v>
      </c>
      <c r="E101" s="2" t="s">
        <v>1080</v>
      </c>
      <c r="F101" s="7">
        <v>35.700800000000001</v>
      </c>
      <c r="G101" s="7">
        <v>13.620618942155636</v>
      </c>
      <c r="I101" s="7">
        <f t="shared" si="6"/>
        <v>0</v>
      </c>
      <c r="J101" s="7">
        <f t="shared" si="7"/>
        <v>0</v>
      </c>
    </row>
    <row r="102" spans="1:12" s="4" customFormat="1" x14ac:dyDescent="0.25">
      <c r="A102" s="4" t="s">
        <v>1102</v>
      </c>
      <c r="B102" s="4" t="s">
        <v>17</v>
      </c>
      <c r="C102" s="4">
        <v>25</v>
      </c>
      <c r="D102" s="5">
        <v>0.72</v>
      </c>
      <c r="E102" s="4" t="s">
        <v>1081</v>
      </c>
      <c r="F102" s="8">
        <v>92.337699999999998</v>
      </c>
      <c r="G102" s="8">
        <v>38.030040938707259</v>
      </c>
      <c r="H102" s="4">
        <v>1</v>
      </c>
      <c r="I102" s="8">
        <f>IF(ISBLANK(H102),0,60*(MAX(H$102:H$114)+1-H102)/(MAX(H$102:H$114)))</f>
        <v>60</v>
      </c>
      <c r="J102" s="8">
        <f t="shared" ref="J102:J114" si="8">IF(I102=0,0,I102+G102)</f>
        <v>98.030040938707259</v>
      </c>
      <c r="K102" s="4" t="s">
        <v>1089</v>
      </c>
      <c r="L102" s="4">
        <v>3</v>
      </c>
    </row>
    <row r="103" spans="1:12" x14ac:dyDescent="0.25">
      <c r="A103" t="s">
        <v>16</v>
      </c>
      <c r="B103" t="s">
        <v>17</v>
      </c>
      <c r="C103">
        <v>26</v>
      </c>
      <c r="D103" s="1">
        <v>0.80769999999999997</v>
      </c>
      <c r="E103" t="s">
        <v>1081</v>
      </c>
      <c r="F103" s="6">
        <v>97.120800000000003</v>
      </c>
      <c r="G103" s="6">
        <v>40</v>
      </c>
      <c r="H103">
        <v>4</v>
      </c>
      <c r="I103" s="6">
        <f t="shared" ref="I103:I114" si="9">IF(ISBLANK(H103),0,60*(MAX(H$102:H$114)+1-H103)/(MAX(H$102:H$114)))</f>
        <v>46.153846153846153</v>
      </c>
      <c r="J103" s="6">
        <f t="shared" si="8"/>
        <v>86.15384615384616</v>
      </c>
      <c r="K103" t="s">
        <v>1089</v>
      </c>
    </row>
    <row r="104" spans="1:12" x14ac:dyDescent="0.25">
      <c r="A104" t="s">
        <v>48</v>
      </c>
      <c r="B104" t="s">
        <v>17</v>
      </c>
      <c r="C104">
        <v>29</v>
      </c>
      <c r="D104" s="1">
        <v>0.6552</v>
      </c>
      <c r="E104" t="s">
        <v>1081</v>
      </c>
      <c r="F104" s="6">
        <v>83.908000000000001</v>
      </c>
      <c r="G104" s="6">
        <v>34.55819968534032</v>
      </c>
      <c r="H104">
        <v>3</v>
      </c>
      <c r="I104" s="6">
        <f t="shared" si="9"/>
        <v>50.769230769230766</v>
      </c>
      <c r="J104" s="6">
        <f t="shared" si="8"/>
        <v>85.327430454571086</v>
      </c>
      <c r="K104" t="s">
        <v>1090</v>
      </c>
    </row>
    <row r="105" spans="1:12" x14ac:dyDescent="0.25">
      <c r="A105" t="s">
        <v>97</v>
      </c>
      <c r="B105" t="s">
        <v>98</v>
      </c>
      <c r="C105">
        <v>24</v>
      </c>
      <c r="D105" s="1">
        <v>0.79169999999999996</v>
      </c>
      <c r="E105" t="s">
        <v>1081</v>
      </c>
      <c r="F105" s="6">
        <v>65.559799999999996</v>
      </c>
      <c r="G105" s="6">
        <v>27.001342657803477</v>
      </c>
      <c r="H105">
        <v>2</v>
      </c>
      <c r="I105" s="6">
        <f t="shared" si="9"/>
        <v>55.384615384615387</v>
      </c>
      <c r="J105" s="6">
        <f t="shared" si="8"/>
        <v>82.385958042418864</v>
      </c>
      <c r="K105" t="s">
        <v>1089</v>
      </c>
    </row>
    <row r="106" spans="1:12" x14ac:dyDescent="0.25">
      <c r="A106" t="s">
        <v>76</v>
      </c>
      <c r="B106" t="s">
        <v>77</v>
      </c>
      <c r="C106">
        <v>36</v>
      </c>
      <c r="D106" s="1">
        <v>0.63890000000000002</v>
      </c>
      <c r="E106" t="s">
        <v>1081</v>
      </c>
      <c r="F106" s="6">
        <v>72.778700000000001</v>
      </c>
      <c r="G106" s="6">
        <v>29.974505976062801</v>
      </c>
      <c r="H106">
        <v>5</v>
      </c>
      <c r="I106" s="6">
        <f t="shared" si="9"/>
        <v>41.53846153846154</v>
      </c>
      <c r="J106" s="6">
        <f t="shared" si="8"/>
        <v>71.512967514524348</v>
      </c>
      <c r="K106" t="s">
        <v>1093</v>
      </c>
    </row>
    <row r="107" spans="1:12" x14ac:dyDescent="0.25">
      <c r="A107" t="s">
        <v>114</v>
      </c>
      <c r="B107" t="s">
        <v>98</v>
      </c>
      <c r="C107">
        <v>24</v>
      </c>
      <c r="D107" s="1">
        <v>0.66669999999999996</v>
      </c>
      <c r="E107" t="s">
        <v>1081</v>
      </c>
      <c r="F107" s="6">
        <v>56.635399999999997</v>
      </c>
      <c r="G107" s="6">
        <v>23.325755142049896</v>
      </c>
      <c r="H107">
        <v>6</v>
      </c>
      <c r="I107" s="6">
        <f t="shared" si="9"/>
        <v>36.92307692307692</v>
      </c>
      <c r="J107" s="6">
        <f t="shared" si="8"/>
        <v>60.24883206512682</v>
      </c>
      <c r="K107" t="s">
        <v>1091</v>
      </c>
    </row>
    <row r="108" spans="1:12" x14ac:dyDescent="0.25">
      <c r="A108" t="s">
        <v>109</v>
      </c>
      <c r="B108" t="s">
        <v>98</v>
      </c>
      <c r="C108">
        <v>24</v>
      </c>
      <c r="D108" s="1">
        <v>0.66669999999999996</v>
      </c>
      <c r="E108" t="s">
        <v>1081</v>
      </c>
      <c r="F108" s="6">
        <v>59.024299999999997</v>
      </c>
      <c r="G108" s="6">
        <v>24.309643248408165</v>
      </c>
      <c r="H108">
        <v>7</v>
      </c>
      <c r="I108" s="6">
        <f t="shared" si="9"/>
        <v>32.307692307692307</v>
      </c>
      <c r="J108" s="6">
        <f t="shared" si="8"/>
        <v>56.617335556100471</v>
      </c>
    </row>
    <row r="109" spans="1:12" x14ac:dyDescent="0.25">
      <c r="A109" t="s">
        <v>96</v>
      </c>
      <c r="B109" t="s">
        <v>77</v>
      </c>
      <c r="C109">
        <v>36</v>
      </c>
      <c r="D109" s="1">
        <v>0.58330000000000004</v>
      </c>
      <c r="E109" t="s">
        <v>1081</v>
      </c>
      <c r="F109" s="6">
        <v>65.800399999999996</v>
      </c>
      <c r="G109" s="6">
        <v>27.100435745998794</v>
      </c>
      <c r="H109">
        <v>8</v>
      </c>
      <c r="I109" s="6">
        <f t="shared" si="9"/>
        <v>27.692307692307693</v>
      </c>
      <c r="J109" s="6">
        <f t="shared" si="8"/>
        <v>54.792743438306488</v>
      </c>
    </row>
    <row r="110" spans="1:12" x14ac:dyDescent="0.25">
      <c r="A110" t="s">
        <v>93</v>
      </c>
      <c r="B110" t="s">
        <v>17</v>
      </c>
      <c r="C110">
        <v>19</v>
      </c>
      <c r="D110" s="1">
        <v>0.73680000000000001</v>
      </c>
      <c r="E110" t="s">
        <v>1081</v>
      </c>
      <c r="F110" s="6">
        <v>66.621399999999994</v>
      </c>
      <c r="G110" s="6">
        <v>27.43857134619978</v>
      </c>
      <c r="H110">
        <v>9</v>
      </c>
      <c r="I110" s="6">
        <f t="shared" si="9"/>
        <v>23.076923076923077</v>
      </c>
      <c r="J110" s="6">
        <f t="shared" si="8"/>
        <v>50.51549442312286</v>
      </c>
    </row>
    <row r="111" spans="1:12" x14ac:dyDescent="0.25">
      <c r="A111" t="s">
        <v>100</v>
      </c>
      <c r="B111" t="s">
        <v>101</v>
      </c>
      <c r="C111">
        <v>23</v>
      </c>
      <c r="D111" s="1">
        <v>0.6522</v>
      </c>
      <c r="E111" t="s">
        <v>1081</v>
      </c>
      <c r="F111" s="6">
        <v>64.200299999999999</v>
      </c>
      <c r="G111" s="6">
        <v>26.441421405095507</v>
      </c>
      <c r="H111">
        <v>10</v>
      </c>
      <c r="I111" s="6">
        <f t="shared" si="9"/>
        <v>18.46153846153846</v>
      </c>
      <c r="J111" s="6">
        <f t="shared" si="8"/>
        <v>44.902959866633964</v>
      </c>
    </row>
    <row r="112" spans="1:12" x14ac:dyDescent="0.25">
      <c r="A112" t="s">
        <v>133</v>
      </c>
      <c r="B112" t="s">
        <v>77</v>
      </c>
      <c r="C112">
        <v>33</v>
      </c>
      <c r="D112" s="1">
        <v>0.39389999999999997</v>
      </c>
      <c r="E112" t="s">
        <v>1081</v>
      </c>
      <c r="F112" s="6">
        <v>44.116199999999999</v>
      </c>
      <c r="G112" s="6">
        <v>18.169619690117873</v>
      </c>
      <c r="H112">
        <v>11</v>
      </c>
      <c r="I112" s="6">
        <f t="shared" si="9"/>
        <v>13.846153846153847</v>
      </c>
      <c r="J112" s="6">
        <f t="shared" si="8"/>
        <v>32.015773536271723</v>
      </c>
    </row>
    <row r="113" spans="1:10" x14ac:dyDescent="0.25">
      <c r="A113" t="s">
        <v>168</v>
      </c>
      <c r="B113" t="s">
        <v>101</v>
      </c>
      <c r="C113">
        <v>22</v>
      </c>
      <c r="D113" s="1">
        <v>0.2273</v>
      </c>
      <c r="E113" t="s">
        <v>1081</v>
      </c>
      <c r="F113" s="6">
        <v>24.1722</v>
      </c>
      <c r="G113" s="6">
        <v>9.9555193120320258</v>
      </c>
      <c r="H113">
        <v>12</v>
      </c>
      <c r="I113" s="6">
        <f t="shared" si="9"/>
        <v>9.2307692307692299</v>
      </c>
      <c r="J113" s="6">
        <f t="shared" si="8"/>
        <v>19.186288542801258</v>
      </c>
    </row>
    <row r="114" spans="1:10" x14ac:dyDescent="0.25">
      <c r="A114" t="s">
        <v>150</v>
      </c>
      <c r="B114" t="s">
        <v>101</v>
      </c>
      <c r="C114">
        <v>28</v>
      </c>
      <c r="D114" s="1">
        <v>0.21429999999999999</v>
      </c>
      <c r="E114" t="s">
        <v>1081</v>
      </c>
      <c r="F114" s="6">
        <v>32.387599999999999</v>
      </c>
      <c r="G114" s="6">
        <v>13.339099348440291</v>
      </c>
      <c r="H114">
        <v>13</v>
      </c>
      <c r="I114" s="6">
        <f t="shared" si="9"/>
        <v>4.615384615384615</v>
      </c>
      <c r="J114" s="6">
        <f t="shared" si="8"/>
        <v>17.954483963824906</v>
      </c>
    </row>
  </sheetData>
  <sortState ref="A61:J86">
    <sortCondition ref="E61:E86"/>
    <sortCondition descending="1" ref="J61:J86"/>
    <sortCondition descending="1" ref="F61:F86"/>
  </sortState>
  <printOptions gridLines="1"/>
  <pageMargins left="0.25" right="0.25" top="0.75" bottom="0.75" header="0.3" footer="0.3"/>
  <pageSetup fitToHeight="0" orientation="landscape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1.7109375" style="23" bestFit="1" customWidth="1"/>
    <col min="2" max="2" width="16.28515625" style="22" bestFit="1" customWidth="1"/>
    <col min="3" max="3" width="10.7109375" style="22" bestFit="1" customWidth="1"/>
    <col min="4" max="4" width="16.5703125" style="22" bestFit="1" customWidth="1"/>
    <col min="5" max="5" width="15.5703125" style="22" bestFit="1" customWidth="1"/>
    <col min="6" max="6" width="4" style="22" bestFit="1" customWidth="1"/>
    <col min="7" max="7" width="12.28515625" style="22" bestFit="1" customWidth="1"/>
    <col min="8" max="8" width="3.7109375" style="15" bestFit="1" customWidth="1"/>
    <col min="9" max="16384" width="9.140625" style="22"/>
  </cols>
  <sheetData>
    <row r="1" spans="1:8" s="19" customFormat="1" x14ac:dyDescent="0.25">
      <c r="B1" s="19" t="s">
        <v>1094</v>
      </c>
      <c r="C1" s="19" t="s">
        <v>1096</v>
      </c>
      <c r="D1" s="19" t="s">
        <v>1097</v>
      </c>
      <c r="E1" s="19" t="s">
        <v>1098</v>
      </c>
      <c r="F1" s="19" t="s">
        <v>1099</v>
      </c>
      <c r="G1" s="19" t="s">
        <v>1100</v>
      </c>
      <c r="H1" s="24"/>
    </row>
    <row r="2" spans="1:8" x14ac:dyDescent="0.25">
      <c r="A2" s="23" t="s">
        <v>21</v>
      </c>
      <c r="B2" s="9" t="s">
        <v>32</v>
      </c>
      <c r="C2" s="9"/>
      <c r="D2" s="9"/>
      <c r="E2" s="9"/>
      <c r="F2" s="9"/>
      <c r="G2" s="9"/>
    </row>
    <row r="3" spans="1:8" x14ac:dyDescent="0.25">
      <c r="B3" s="9"/>
      <c r="C3" s="9"/>
      <c r="D3" s="9"/>
      <c r="E3" s="9"/>
      <c r="F3" s="9"/>
      <c r="G3" s="9"/>
    </row>
    <row r="4" spans="1:8" x14ac:dyDescent="0.25">
      <c r="A4" s="23" t="s">
        <v>1</v>
      </c>
      <c r="E4" s="22" t="s">
        <v>906</v>
      </c>
    </row>
    <row r="6" spans="1:8" x14ac:dyDescent="0.25">
      <c r="A6" s="23" t="s">
        <v>1208</v>
      </c>
      <c r="C6" s="22" t="s">
        <v>214</v>
      </c>
    </row>
    <row r="8" spans="1:8" x14ac:dyDescent="0.25">
      <c r="A8" s="23" t="s">
        <v>1182</v>
      </c>
      <c r="B8" s="22" t="s">
        <v>4</v>
      </c>
    </row>
    <row r="10" spans="1:8" x14ac:dyDescent="0.25">
      <c r="A10" s="23" t="s">
        <v>9</v>
      </c>
      <c r="B10" s="22" t="s">
        <v>8</v>
      </c>
    </row>
    <row r="12" spans="1:8" x14ac:dyDescent="0.25">
      <c r="A12" s="23" t="s">
        <v>31</v>
      </c>
      <c r="B12" s="9" t="s">
        <v>35</v>
      </c>
      <c r="C12" s="9"/>
      <c r="D12" s="9"/>
      <c r="E12" s="9" t="s">
        <v>908</v>
      </c>
      <c r="F12" s="9"/>
      <c r="G12" s="9"/>
    </row>
    <row r="13" spans="1:8" x14ac:dyDescent="0.25">
      <c r="B13" s="9"/>
      <c r="C13" s="9"/>
      <c r="D13" s="9"/>
      <c r="E13" s="9"/>
      <c r="F13" s="9"/>
      <c r="G13" s="9"/>
    </row>
    <row r="14" spans="1:8" x14ac:dyDescent="0.25">
      <c r="A14" s="23" t="s">
        <v>1181</v>
      </c>
      <c r="D14" s="22" t="s">
        <v>397</v>
      </c>
      <c r="E14" s="22" t="s">
        <v>909</v>
      </c>
    </row>
    <row r="16" spans="1:8" x14ac:dyDescent="0.25">
      <c r="A16" s="23" t="s">
        <v>43</v>
      </c>
      <c r="D16" s="22" t="s">
        <v>402</v>
      </c>
    </row>
    <row r="18" spans="1:7" x14ac:dyDescent="0.25">
      <c r="A18" s="23" t="s">
        <v>53</v>
      </c>
      <c r="B18" s="22" t="s">
        <v>52</v>
      </c>
    </row>
    <row r="20" spans="1:7" x14ac:dyDescent="0.25">
      <c r="A20" s="23" t="s">
        <v>75</v>
      </c>
      <c r="G20" s="22" t="s">
        <v>591</v>
      </c>
    </row>
    <row r="23" spans="1:7" x14ac:dyDescent="0.25">
      <c r="B23" s="9"/>
      <c r="C23" s="9"/>
      <c r="D23" s="9"/>
      <c r="E23" s="9"/>
      <c r="F23" s="9"/>
    </row>
    <row r="24" spans="1:7" x14ac:dyDescent="0.25">
      <c r="B24" s="9"/>
      <c r="C24" s="9"/>
      <c r="D24" s="9"/>
      <c r="E24" s="9"/>
      <c r="F24" s="9"/>
    </row>
    <row r="32" spans="1:7" x14ac:dyDescent="0.25">
      <c r="G32" s="9"/>
    </row>
    <row r="33" spans="2:7" x14ac:dyDescent="0.25">
      <c r="G33" s="9"/>
    </row>
    <row r="41" spans="2:7" x14ac:dyDescent="0.25">
      <c r="B41" s="9"/>
      <c r="C41" s="9"/>
      <c r="D41" s="9"/>
      <c r="E41" s="9"/>
      <c r="F41" s="9"/>
    </row>
    <row r="42" spans="2:7" x14ac:dyDescent="0.25">
      <c r="B42" s="9"/>
      <c r="C42" s="9"/>
      <c r="D42" s="9"/>
      <c r="E42" s="9"/>
      <c r="F42" s="9"/>
    </row>
  </sheetData>
  <printOptions gridLines="1"/>
  <pageMargins left="0.25" right="0.25" top="0.75" bottom="0.75" header="0.3" footer="0.3"/>
  <pageSetup fitToHeight="0" orientation="landscape" r:id="rId1"/>
  <headerFooter>
    <oddHeader>&amp;C&amp;"-,Bold"&amp;14 2011 NCAA Fencing Championships - NYAC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/>
  </sheetViews>
  <sheetFormatPr defaultRowHeight="15" x14ac:dyDescent="0.25"/>
  <cols>
    <col min="1" max="1" width="32.5703125" style="23" bestFit="1" customWidth="1"/>
    <col min="2" max="2" width="7.85546875" style="15" bestFit="1" customWidth="1"/>
    <col min="3" max="3" width="8.85546875" style="22" bestFit="1" customWidth="1"/>
    <col min="4" max="4" width="10.7109375" style="29" bestFit="1" customWidth="1"/>
    <col min="5" max="16384" width="9.140625" style="22"/>
  </cols>
  <sheetData>
    <row r="1" spans="1:4" x14ac:dyDescent="0.25">
      <c r="A1" s="23" t="s">
        <v>1253</v>
      </c>
      <c r="B1" s="15" t="s">
        <v>1254</v>
      </c>
      <c r="C1" s="22" t="s">
        <v>1255</v>
      </c>
      <c r="D1" s="29" t="s">
        <v>1256</v>
      </c>
    </row>
    <row r="2" spans="1:4" x14ac:dyDescent="0.25">
      <c r="A2" s="30" t="s">
        <v>39</v>
      </c>
      <c r="B2" s="15">
        <v>11</v>
      </c>
      <c r="C2" s="22">
        <v>168</v>
      </c>
      <c r="D2" s="29">
        <f>C2/B2</f>
        <v>15.272727272727273</v>
      </c>
    </row>
    <row r="3" spans="1:4" x14ac:dyDescent="0.25">
      <c r="A3" s="30" t="s">
        <v>1</v>
      </c>
      <c r="B3" s="15">
        <v>12</v>
      </c>
      <c r="C3" s="22">
        <v>174</v>
      </c>
      <c r="D3" s="29">
        <f>C3/B3</f>
        <v>14.5</v>
      </c>
    </row>
    <row r="4" spans="1:4" x14ac:dyDescent="0.25">
      <c r="A4" s="30" t="s">
        <v>1182</v>
      </c>
      <c r="B4" s="15">
        <v>11</v>
      </c>
      <c r="C4" s="22">
        <v>155</v>
      </c>
      <c r="D4" s="29">
        <f>C4/B4</f>
        <v>14.090909090909092</v>
      </c>
    </row>
    <row r="5" spans="1:4" x14ac:dyDescent="0.25">
      <c r="A5" s="30" t="s">
        <v>26</v>
      </c>
      <c r="B5" s="15">
        <v>2</v>
      </c>
      <c r="C5" s="22">
        <v>27</v>
      </c>
      <c r="D5" s="29">
        <f>C5/B5</f>
        <v>13.5</v>
      </c>
    </row>
    <row r="6" spans="1:4" x14ac:dyDescent="0.25">
      <c r="A6" s="30" t="s">
        <v>21</v>
      </c>
      <c r="B6" s="15">
        <v>12</v>
      </c>
      <c r="C6" s="22">
        <v>150</v>
      </c>
      <c r="D6" s="29">
        <f>C6/B6</f>
        <v>12.5</v>
      </c>
    </row>
    <row r="7" spans="1:4" x14ac:dyDescent="0.25">
      <c r="A7" s="30" t="s">
        <v>9</v>
      </c>
      <c r="B7" s="15">
        <v>11</v>
      </c>
      <c r="C7" s="22">
        <v>137</v>
      </c>
      <c r="D7" s="29">
        <f>C7/B7</f>
        <v>12.454545454545455</v>
      </c>
    </row>
    <row r="8" spans="1:4" x14ac:dyDescent="0.25">
      <c r="A8" s="30" t="s">
        <v>1208</v>
      </c>
      <c r="B8" s="15">
        <v>12</v>
      </c>
      <c r="C8" s="22">
        <v>148</v>
      </c>
      <c r="D8" s="29">
        <f>C8/B8</f>
        <v>12.333333333333334</v>
      </c>
    </row>
    <row r="9" spans="1:4" x14ac:dyDescent="0.25">
      <c r="A9" s="30" t="s">
        <v>24</v>
      </c>
      <c r="B9" s="15">
        <v>6</v>
      </c>
      <c r="C9" s="22">
        <v>74</v>
      </c>
      <c r="D9" s="29">
        <f>C9/B9</f>
        <v>12.333333333333334</v>
      </c>
    </row>
    <row r="10" spans="1:4" x14ac:dyDescent="0.25">
      <c r="A10" s="31" t="s">
        <v>1195</v>
      </c>
      <c r="B10" s="15">
        <v>1</v>
      </c>
      <c r="C10" s="22">
        <v>11</v>
      </c>
      <c r="D10" s="29">
        <f>C10/B10</f>
        <v>11</v>
      </c>
    </row>
    <row r="11" spans="1:4" x14ac:dyDescent="0.25">
      <c r="A11" s="30" t="s">
        <v>144</v>
      </c>
      <c r="B11" s="15">
        <v>1</v>
      </c>
      <c r="C11" s="22">
        <v>11</v>
      </c>
      <c r="D11" s="29">
        <f>C11/B11</f>
        <v>11</v>
      </c>
    </row>
    <row r="12" spans="1:4" x14ac:dyDescent="0.25">
      <c r="A12" s="30" t="s">
        <v>1181</v>
      </c>
      <c r="B12" s="15">
        <v>9</v>
      </c>
      <c r="C12" s="22">
        <v>94</v>
      </c>
      <c r="D12" s="29">
        <f>C12/B12</f>
        <v>10.444444444444445</v>
      </c>
    </row>
    <row r="13" spans="1:4" x14ac:dyDescent="0.25">
      <c r="A13" s="30" t="s">
        <v>541</v>
      </c>
      <c r="B13" s="15">
        <v>5</v>
      </c>
      <c r="C13" s="22">
        <v>52</v>
      </c>
      <c r="D13" s="29">
        <f>C13/B13</f>
        <v>10.4</v>
      </c>
    </row>
    <row r="14" spans="1:4" x14ac:dyDescent="0.25">
      <c r="A14" s="30" t="s">
        <v>1158</v>
      </c>
      <c r="B14" s="15">
        <v>7</v>
      </c>
      <c r="C14" s="22">
        <v>72</v>
      </c>
      <c r="D14" s="29">
        <f>C14/B14</f>
        <v>10.285714285714286</v>
      </c>
    </row>
    <row r="15" spans="1:4" x14ac:dyDescent="0.25">
      <c r="A15" s="30" t="s">
        <v>31</v>
      </c>
      <c r="B15" s="15">
        <v>9</v>
      </c>
      <c r="C15" s="22">
        <v>91</v>
      </c>
      <c r="D15" s="29">
        <f>C15/B15</f>
        <v>10.111111111111111</v>
      </c>
    </row>
    <row r="16" spans="1:4" x14ac:dyDescent="0.25">
      <c r="A16" s="30" t="s">
        <v>14</v>
      </c>
      <c r="B16" s="15">
        <v>5</v>
      </c>
      <c r="C16" s="22">
        <v>50</v>
      </c>
      <c r="D16" s="29">
        <f>C16/B16</f>
        <v>10</v>
      </c>
    </row>
    <row r="17" spans="1:4" x14ac:dyDescent="0.25">
      <c r="A17" s="30" t="s">
        <v>531</v>
      </c>
      <c r="B17" s="15">
        <v>4</v>
      </c>
      <c r="C17" s="22">
        <v>39</v>
      </c>
      <c r="D17" s="29">
        <f>C17/B17</f>
        <v>9.75</v>
      </c>
    </row>
    <row r="18" spans="1:4" x14ac:dyDescent="0.25">
      <c r="A18" s="30" t="s">
        <v>98</v>
      </c>
      <c r="B18" s="15">
        <v>4</v>
      </c>
      <c r="C18" s="22">
        <v>39</v>
      </c>
      <c r="D18" s="29">
        <f>C18/B18</f>
        <v>9.75</v>
      </c>
    </row>
    <row r="19" spans="1:4" x14ac:dyDescent="0.25">
      <c r="A19" s="30" t="s">
        <v>564</v>
      </c>
      <c r="B19" s="15">
        <v>2</v>
      </c>
      <c r="C19" s="22">
        <v>19</v>
      </c>
      <c r="D19" s="29">
        <f>C19/B19</f>
        <v>9.5</v>
      </c>
    </row>
    <row r="20" spans="1:4" x14ac:dyDescent="0.25">
      <c r="A20" s="30" t="s">
        <v>43</v>
      </c>
      <c r="B20" s="15">
        <v>2</v>
      </c>
      <c r="C20" s="22">
        <v>18</v>
      </c>
      <c r="D20" s="29">
        <f>C20/B20</f>
        <v>9</v>
      </c>
    </row>
    <row r="21" spans="1:4" x14ac:dyDescent="0.25">
      <c r="A21" s="30" t="s">
        <v>73</v>
      </c>
      <c r="B21" s="15">
        <v>1</v>
      </c>
      <c r="C21" s="22">
        <v>9</v>
      </c>
      <c r="D21" s="29">
        <f>C21/B21</f>
        <v>9</v>
      </c>
    </row>
    <row r="22" spans="1:4" x14ac:dyDescent="0.25">
      <c r="A22" s="30" t="s">
        <v>28</v>
      </c>
      <c r="B22" s="15">
        <v>1</v>
      </c>
      <c r="C22" s="22">
        <v>9</v>
      </c>
      <c r="D22" s="29">
        <f>C22/B22</f>
        <v>9</v>
      </c>
    </row>
    <row r="23" spans="1:4" x14ac:dyDescent="0.25">
      <c r="A23" s="30" t="s">
        <v>1257</v>
      </c>
      <c r="B23" s="15">
        <v>2</v>
      </c>
      <c r="C23" s="22">
        <v>16</v>
      </c>
      <c r="D23" s="29">
        <f>C23/B23</f>
        <v>8</v>
      </c>
    </row>
    <row r="24" spans="1:4" x14ac:dyDescent="0.25">
      <c r="A24" s="30" t="s">
        <v>1212</v>
      </c>
      <c r="B24" s="15">
        <v>1</v>
      </c>
      <c r="C24" s="22">
        <v>8</v>
      </c>
      <c r="D24" s="29">
        <f>C24/B24</f>
        <v>8</v>
      </c>
    </row>
    <row r="25" spans="1:4" x14ac:dyDescent="0.25">
      <c r="A25" s="30" t="s">
        <v>121</v>
      </c>
      <c r="B25" s="15">
        <v>1</v>
      </c>
      <c r="C25" s="22">
        <v>8</v>
      </c>
      <c r="D25" s="29">
        <f>C25/B25</f>
        <v>8</v>
      </c>
    </row>
    <row r="26" spans="1:4" x14ac:dyDescent="0.25">
      <c r="A26" s="30" t="s">
        <v>71</v>
      </c>
      <c r="B26" s="15">
        <v>5</v>
      </c>
      <c r="C26" s="22">
        <v>39</v>
      </c>
      <c r="D26" s="29">
        <f>C26/B26</f>
        <v>7.8</v>
      </c>
    </row>
    <row r="27" spans="1:4" x14ac:dyDescent="0.25">
      <c r="A27" s="30" t="s">
        <v>53</v>
      </c>
      <c r="B27" s="15">
        <v>2</v>
      </c>
      <c r="C27" s="22">
        <v>15</v>
      </c>
      <c r="D27" s="29">
        <f>C27/B27</f>
        <v>7.5</v>
      </c>
    </row>
    <row r="28" spans="1:4" x14ac:dyDescent="0.25">
      <c r="A28" s="30" t="s">
        <v>34</v>
      </c>
      <c r="B28" s="15">
        <v>1</v>
      </c>
      <c r="C28" s="22">
        <v>7</v>
      </c>
      <c r="D28" s="29">
        <f>C28/B28</f>
        <v>7</v>
      </c>
    </row>
    <row r="29" spans="1:4" x14ac:dyDescent="0.25">
      <c r="A29" s="30" t="s">
        <v>75</v>
      </c>
      <c r="B29" s="15">
        <v>1</v>
      </c>
      <c r="C29" s="22">
        <v>6</v>
      </c>
      <c r="D29" s="29">
        <f>C29/B29</f>
        <v>6</v>
      </c>
    </row>
    <row r="30" spans="1:4" x14ac:dyDescent="0.25">
      <c r="A30" s="30" t="s">
        <v>77</v>
      </c>
      <c r="B30" s="15">
        <v>2</v>
      </c>
      <c r="C30" s="22">
        <v>7</v>
      </c>
      <c r="D30" s="29">
        <f>C30/B30</f>
        <v>3.5</v>
      </c>
    </row>
    <row r="31" spans="1:4" x14ac:dyDescent="0.25">
      <c r="A31" s="30" t="s">
        <v>1258</v>
      </c>
      <c r="B31" s="15">
        <v>1</v>
      </c>
      <c r="C31" s="22">
        <v>3</v>
      </c>
      <c r="D31" s="29">
        <f>C31/B31</f>
        <v>3</v>
      </c>
    </row>
  </sheetData>
  <sortState ref="A2:J77">
    <sortCondition descending="1" ref="D2:D77"/>
  </sortState>
  <printOptions gridLines="1"/>
  <pageMargins left="0.25" right="0.25" top="0.75" bottom="0.75" header="0.3" footer="0.3"/>
  <pageSetup scale="81" fitToHeight="0" orientation="landscape" r:id="rId1"/>
  <headerFooter>
    <oddHeader>&amp;C&amp;"-,Bold"&amp;14 2011 NCAA Fencing Championships - Selections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114"/>
  <sheetViews>
    <sheetView workbookViewId="0">
      <pane ySplit="1" topLeftCell="A2" activePane="bottomLeft" state="frozen"/>
      <selection activeCell="A2" sqref="A2"/>
      <selection pane="bottomLeft" activeCell="A60" sqref="A60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8.28515625" style="6" bestFit="1" customWidth="1"/>
    <col min="7" max="7" width="7.28515625" style="6" bestFit="1" customWidth="1"/>
    <col min="8" max="8" width="12.140625" customWidth="1"/>
    <col min="9" max="9" width="12.42578125" style="6" customWidth="1"/>
    <col min="10" max="10" width="13.28515625" style="6" customWidth="1"/>
    <col min="11" max="11" width="19.42578125" bestFit="1" customWidth="1"/>
  </cols>
  <sheetData>
    <row r="1" spans="1:12" x14ac:dyDescent="0.25">
      <c r="A1" t="s">
        <v>1075</v>
      </c>
      <c r="B1" t="s">
        <v>1076</v>
      </c>
      <c r="C1" t="s">
        <v>1086</v>
      </c>
      <c r="D1" t="s">
        <v>1087</v>
      </c>
      <c r="E1" t="s">
        <v>1077</v>
      </c>
      <c r="F1" s="6" t="s">
        <v>1078</v>
      </c>
      <c r="G1" s="6" t="s">
        <v>1127</v>
      </c>
      <c r="H1" t="s">
        <v>1088</v>
      </c>
      <c r="I1" s="6" t="s">
        <v>1083</v>
      </c>
      <c r="J1" s="6" t="s">
        <v>1085</v>
      </c>
      <c r="K1" t="s">
        <v>1092</v>
      </c>
    </row>
    <row r="2" spans="1:12" x14ac:dyDescent="0.25">
      <c r="A2" s="12" t="s">
        <v>213</v>
      </c>
      <c r="B2" s="12" t="s">
        <v>39</v>
      </c>
      <c r="C2" s="12">
        <v>29</v>
      </c>
      <c r="D2" s="13">
        <v>0.89659999999999995</v>
      </c>
      <c r="E2" s="12" t="s">
        <v>1082</v>
      </c>
      <c r="F2" s="14">
        <v>112.9727</v>
      </c>
      <c r="G2" s="14">
        <v>40</v>
      </c>
      <c r="H2" s="12">
        <v>4</v>
      </c>
      <c r="I2" s="14">
        <f t="shared" ref="I2:I42" si="0">IF(ISBLANK(H2),0,60*(MAX(H$2:H$42)+1-H2)/(MAX(H$2:H$42)))</f>
        <v>54.705882352941174</v>
      </c>
      <c r="J2" s="14">
        <f t="shared" ref="J2:J42" si="1">IF(I2=0,0,I2+G2)</f>
        <v>94.705882352941174</v>
      </c>
      <c r="K2" s="12" t="s">
        <v>1132</v>
      </c>
      <c r="L2">
        <v>7</v>
      </c>
    </row>
    <row r="3" spans="1:12" x14ac:dyDescent="0.25">
      <c r="A3" s="12" t="s">
        <v>217</v>
      </c>
      <c r="B3" s="12" t="s">
        <v>39</v>
      </c>
      <c r="C3" s="12">
        <v>54</v>
      </c>
      <c r="D3" s="13">
        <v>0.81479999999999997</v>
      </c>
      <c r="E3" s="12" t="s">
        <v>1082</v>
      </c>
      <c r="F3" s="14">
        <v>102.3783</v>
      </c>
      <c r="G3" s="14">
        <v>36.248863663522243</v>
      </c>
      <c r="H3" s="12">
        <v>2</v>
      </c>
      <c r="I3" s="14">
        <f t="shared" si="0"/>
        <v>58.235294117647058</v>
      </c>
      <c r="J3" s="14">
        <f t="shared" si="1"/>
        <v>94.484157781169301</v>
      </c>
      <c r="K3" s="12" t="s">
        <v>1136</v>
      </c>
    </row>
    <row r="4" spans="1:12" x14ac:dyDescent="0.25">
      <c r="A4" t="s">
        <v>224</v>
      </c>
      <c r="B4" t="s">
        <v>39</v>
      </c>
      <c r="C4">
        <v>21</v>
      </c>
      <c r="D4" s="1">
        <v>0.66669999999999996</v>
      </c>
      <c r="E4" t="s">
        <v>1082</v>
      </c>
      <c r="F4" s="6">
        <v>94.918700000000001</v>
      </c>
      <c r="G4" s="6">
        <v>33.607659195540158</v>
      </c>
      <c r="H4">
        <v>1</v>
      </c>
      <c r="I4" s="6">
        <f t="shared" si="0"/>
        <v>60</v>
      </c>
      <c r="J4" s="6">
        <f t="shared" si="1"/>
        <v>93.607659195540151</v>
      </c>
      <c r="K4" s="12" t="s">
        <v>1149</v>
      </c>
    </row>
    <row r="5" spans="1:12" x14ac:dyDescent="0.25">
      <c r="A5" s="12" t="s">
        <v>1129</v>
      </c>
      <c r="B5" s="12" t="s">
        <v>24</v>
      </c>
      <c r="C5" s="12">
        <v>64</v>
      </c>
      <c r="D5" s="13">
        <v>0.875</v>
      </c>
      <c r="E5" s="12" t="s">
        <v>1082</v>
      </c>
      <c r="F5" s="14">
        <v>101.2564</v>
      </c>
      <c r="G5" s="14">
        <v>35.851634952515077</v>
      </c>
      <c r="H5" s="12">
        <v>3</v>
      </c>
      <c r="I5" s="14">
        <f t="shared" si="0"/>
        <v>56.470588235294116</v>
      </c>
      <c r="J5" s="14">
        <f t="shared" si="1"/>
        <v>92.322223187809186</v>
      </c>
      <c r="K5" s="12" t="s">
        <v>1133</v>
      </c>
    </row>
    <row r="6" spans="1:12" x14ac:dyDescent="0.25">
      <c r="A6" s="12" t="s">
        <v>219</v>
      </c>
      <c r="B6" s="12" t="s">
        <v>21</v>
      </c>
      <c r="C6" s="12">
        <v>51</v>
      </c>
      <c r="D6" s="13">
        <v>0.72550000000000003</v>
      </c>
      <c r="E6" s="12" t="s">
        <v>1082</v>
      </c>
      <c r="F6" s="14">
        <v>98.874799999999993</v>
      </c>
      <c r="G6" s="14">
        <v>35.008386981987684</v>
      </c>
      <c r="H6" s="12">
        <v>5</v>
      </c>
      <c r="I6" s="14">
        <f t="shared" si="0"/>
        <v>52.941176470588232</v>
      </c>
      <c r="J6" s="14">
        <f t="shared" si="1"/>
        <v>87.949563452575916</v>
      </c>
      <c r="K6" s="12" t="s">
        <v>1134</v>
      </c>
    </row>
    <row r="7" spans="1:12" x14ac:dyDescent="0.25">
      <c r="A7" t="s">
        <v>225</v>
      </c>
      <c r="B7" t="s">
        <v>39</v>
      </c>
      <c r="C7">
        <v>24</v>
      </c>
      <c r="D7" s="1">
        <v>0.70830000000000004</v>
      </c>
      <c r="E7" t="s">
        <v>1082</v>
      </c>
      <c r="F7" s="6">
        <v>93.858199999999997</v>
      </c>
      <c r="G7" s="6">
        <v>33.232170249980747</v>
      </c>
      <c r="H7">
        <v>6</v>
      </c>
      <c r="I7" s="6">
        <f t="shared" si="0"/>
        <v>51.176470588235297</v>
      </c>
      <c r="J7" s="6">
        <f t="shared" si="1"/>
        <v>84.408640838216044</v>
      </c>
      <c r="K7" t="s">
        <v>1146</v>
      </c>
    </row>
    <row r="8" spans="1:12" x14ac:dyDescent="0.25">
      <c r="A8" t="s">
        <v>220</v>
      </c>
      <c r="B8" t="s">
        <v>39</v>
      </c>
      <c r="C8">
        <v>49</v>
      </c>
      <c r="D8" s="1">
        <v>0.81630000000000003</v>
      </c>
      <c r="E8" t="s">
        <v>1082</v>
      </c>
      <c r="F8" s="6">
        <v>98.531899999999993</v>
      </c>
      <c r="G8" s="6">
        <v>34.886977119250929</v>
      </c>
      <c r="H8">
        <v>7</v>
      </c>
      <c r="I8" s="6">
        <f t="shared" si="0"/>
        <v>49.411764705882355</v>
      </c>
      <c r="J8" s="6">
        <f t="shared" si="1"/>
        <v>84.298741825133277</v>
      </c>
      <c r="K8" t="s">
        <v>1147</v>
      </c>
    </row>
    <row r="9" spans="1:12" x14ac:dyDescent="0.25">
      <c r="A9" s="12" t="s">
        <v>235</v>
      </c>
      <c r="B9" s="12" t="s">
        <v>121</v>
      </c>
      <c r="C9" s="12">
        <v>49</v>
      </c>
      <c r="D9" s="13">
        <v>0.89800000000000002</v>
      </c>
      <c r="E9" s="12" t="s">
        <v>1082</v>
      </c>
      <c r="F9" s="14">
        <v>86.672700000000006</v>
      </c>
      <c r="G9" s="14">
        <v>30.688015777263004</v>
      </c>
      <c r="H9" s="12">
        <v>8</v>
      </c>
      <c r="I9" s="14">
        <f t="shared" si="0"/>
        <v>47.647058823529413</v>
      </c>
      <c r="J9" s="14">
        <f t="shared" si="1"/>
        <v>78.33507460079241</v>
      </c>
      <c r="K9" s="12" t="s">
        <v>1148</v>
      </c>
    </row>
    <row r="10" spans="1:12" x14ac:dyDescent="0.25">
      <c r="A10" s="12" t="s">
        <v>240</v>
      </c>
      <c r="B10" s="12" t="s">
        <v>31</v>
      </c>
      <c r="C10" s="12">
        <v>32</v>
      </c>
      <c r="D10" s="13">
        <v>0.59379999999999999</v>
      </c>
      <c r="E10" s="12" t="s">
        <v>1082</v>
      </c>
      <c r="F10" s="14">
        <v>83.7761</v>
      </c>
      <c r="G10" s="14">
        <v>29.662422868533724</v>
      </c>
      <c r="H10" s="12">
        <v>10</v>
      </c>
      <c r="I10" s="14">
        <f t="shared" si="0"/>
        <v>44.117647058823529</v>
      </c>
      <c r="J10" s="14">
        <f t="shared" si="1"/>
        <v>73.78006992735726</v>
      </c>
      <c r="K10" s="12" t="s">
        <v>1137</v>
      </c>
    </row>
    <row r="11" spans="1:12" x14ac:dyDescent="0.25">
      <c r="A11" s="12" t="s">
        <v>236</v>
      </c>
      <c r="B11" s="12" t="s">
        <v>79</v>
      </c>
      <c r="C11" s="12">
        <v>79</v>
      </c>
      <c r="D11" s="13">
        <v>0.63290000000000002</v>
      </c>
      <c r="E11" s="12" t="s">
        <v>1082</v>
      </c>
      <c r="F11" s="14">
        <v>86.318700000000007</v>
      </c>
      <c r="G11" s="14">
        <v>30.562675761489285</v>
      </c>
      <c r="H11" s="12">
        <v>11</v>
      </c>
      <c r="I11" s="14">
        <f t="shared" si="0"/>
        <v>42.352941176470587</v>
      </c>
      <c r="J11" s="14">
        <f t="shared" si="1"/>
        <v>72.915616937959868</v>
      </c>
      <c r="K11" s="12" t="s">
        <v>1145</v>
      </c>
    </row>
    <row r="12" spans="1:12" x14ac:dyDescent="0.25">
      <c r="A12" t="s">
        <v>55</v>
      </c>
      <c r="B12" t="s">
        <v>21</v>
      </c>
      <c r="C12">
        <v>43</v>
      </c>
      <c r="D12" s="1">
        <v>0.62790000000000001</v>
      </c>
      <c r="E12" t="s">
        <v>1082</v>
      </c>
      <c r="F12" s="6">
        <v>88.885199999999998</v>
      </c>
      <c r="G12" s="6">
        <v>31.471390875848765</v>
      </c>
      <c r="H12">
        <v>12</v>
      </c>
      <c r="I12" s="6">
        <f t="shared" si="0"/>
        <v>40.588235294117645</v>
      </c>
      <c r="J12" s="6">
        <f t="shared" si="1"/>
        <v>72.059626169966407</v>
      </c>
      <c r="K12" s="12" t="s">
        <v>1163</v>
      </c>
    </row>
    <row r="13" spans="1:12" x14ac:dyDescent="0.25">
      <c r="A13" t="s">
        <v>1107</v>
      </c>
      <c r="B13" t="s">
        <v>24</v>
      </c>
      <c r="C13">
        <v>66</v>
      </c>
      <c r="D13" s="1">
        <v>0.56059999999999999</v>
      </c>
      <c r="E13" t="s">
        <v>1082</v>
      </c>
      <c r="F13" s="6">
        <v>72.787400000000005</v>
      </c>
      <c r="G13" s="6">
        <v>25.771677582283154</v>
      </c>
      <c r="H13">
        <v>9</v>
      </c>
      <c r="I13" s="6">
        <f t="shared" si="0"/>
        <v>45.882352941176471</v>
      </c>
      <c r="J13" s="6">
        <f t="shared" si="1"/>
        <v>71.654030523459625</v>
      </c>
      <c r="K13" s="12" t="s">
        <v>1164</v>
      </c>
    </row>
    <row r="14" spans="1:12" x14ac:dyDescent="0.25">
      <c r="A14" t="s">
        <v>234</v>
      </c>
      <c r="B14" t="s">
        <v>31</v>
      </c>
      <c r="C14">
        <v>47</v>
      </c>
      <c r="D14" s="1">
        <v>0.65959999999999996</v>
      </c>
      <c r="E14" t="s">
        <v>1082</v>
      </c>
      <c r="F14" s="6">
        <v>86.814999999999998</v>
      </c>
      <c r="G14" s="6">
        <v>30.738399631061309</v>
      </c>
      <c r="H14">
        <v>13</v>
      </c>
      <c r="I14" s="6">
        <f t="shared" si="0"/>
        <v>38.823529411764703</v>
      </c>
      <c r="J14" s="6">
        <f t="shared" si="1"/>
        <v>69.561929042826009</v>
      </c>
    </row>
    <row r="15" spans="1:12" x14ac:dyDescent="0.25">
      <c r="A15" t="s">
        <v>237</v>
      </c>
      <c r="B15" t="s">
        <v>79</v>
      </c>
      <c r="C15">
        <v>84</v>
      </c>
      <c r="D15" s="1">
        <v>0.64290000000000003</v>
      </c>
      <c r="E15" t="s">
        <v>1082</v>
      </c>
      <c r="F15" s="6">
        <v>85.196799999999996</v>
      </c>
      <c r="G15" s="6">
        <v>30.165447050482104</v>
      </c>
      <c r="H15">
        <v>15</v>
      </c>
      <c r="I15" s="6">
        <f t="shared" si="0"/>
        <v>35.294117647058826</v>
      </c>
      <c r="J15" s="6">
        <f t="shared" si="1"/>
        <v>65.459564697540927</v>
      </c>
    </row>
    <row r="16" spans="1:12" x14ac:dyDescent="0.25">
      <c r="A16" t="s">
        <v>251</v>
      </c>
      <c r="B16" t="s">
        <v>31</v>
      </c>
      <c r="C16">
        <v>52</v>
      </c>
      <c r="D16" s="1">
        <v>0.61539999999999995</v>
      </c>
      <c r="E16" t="s">
        <v>1082</v>
      </c>
      <c r="F16" s="6">
        <v>76.6935</v>
      </c>
      <c r="G16" s="6">
        <v>27.154701976672239</v>
      </c>
      <c r="H16">
        <v>14</v>
      </c>
      <c r="I16" s="6">
        <f t="shared" si="0"/>
        <v>37.058823529411768</v>
      </c>
      <c r="J16" s="6">
        <f t="shared" si="1"/>
        <v>64.213525506084011</v>
      </c>
    </row>
    <row r="17" spans="1:10" x14ac:dyDescent="0.25">
      <c r="A17" t="s">
        <v>260</v>
      </c>
      <c r="B17" t="s">
        <v>21</v>
      </c>
      <c r="C17">
        <v>39</v>
      </c>
      <c r="D17" s="1">
        <v>0.51280000000000003</v>
      </c>
      <c r="E17" t="s">
        <v>1082</v>
      </c>
      <c r="F17" s="6">
        <v>72.7607</v>
      </c>
      <c r="G17" s="6">
        <v>25.762223970923948</v>
      </c>
      <c r="H17">
        <v>17</v>
      </c>
      <c r="I17" s="6">
        <f t="shared" si="0"/>
        <v>31.764705882352942</v>
      </c>
      <c r="J17" s="6">
        <f t="shared" si="1"/>
        <v>57.52692985327689</v>
      </c>
    </row>
    <row r="18" spans="1:10" x14ac:dyDescent="0.25">
      <c r="A18" t="s">
        <v>274</v>
      </c>
      <c r="B18" t="s">
        <v>31</v>
      </c>
      <c r="C18">
        <v>29</v>
      </c>
      <c r="D18" s="1">
        <v>0.55169999999999997</v>
      </c>
      <c r="E18" t="s">
        <v>1082</v>
      </c>
      <c r="F18" s="6">
        <v>62.393000000000001</v>
      </c>
      <c r="G18" s="6">
        <v>22.091354814039146</v>
      </c>
      <c r="H18">
        <v>16</v>
      </c>
      <c r="I18" s="6">
        <f t="shared" si="0"/>
        <v>33.529411764705884</v>
      </c>
      <c r="J18" s="6">
        <f t="shared" si="1"/>
        <v>55.620766578745034</v>
      </c>
    </row>
    <row r="19" spans="1:10" x14ac:dyDescent="0.25">
      <c r="A19" t="s">
        <v>238</v>
      </c>
      <c r="B19" t="s">
        <v>21</v>
      </c>
      <c r="C19">
        <v>33</v>
      </c>
      <c r="D19" s="1">
        <v>0.57579999999999998</v>
      </c>
      <c r="E19" t="s">
        <v>1082</v>
      </c>
      <c r="F19" s="6">
        <v>85.134100000000004</v>
      </c>
      <c r="G19" s="6">
        <v>30.14324699684083</v>
      </c>
      <c r="H19">
        <v>21</v>
      </c>
      <c r="I19" s="6">
        <f t="shared" si="0"/>
        <v>24.705882352941178</v>
      </c>
      <c r="J19" s="6">
        <f t="shared" si="1"/>
        <v>54.849129349782004</v>
      </c>
    </row>
    <row r="20" spans="1:10" x14ac:dyDescent="0.25">
      <c r="A20" t="s">
        <v>147</v>
      </c>
      <c r="B20" t="s">
        <v>21</v>
      </c>
      <c r="C20">
        <v>24</v>
      </c>
      <c r="D20" s="1">
        <v>0.70830000000000004</v>
      </c>
      <c r="E20" t="s">
        <v>1082</v>
      </c>
      <c r="F20" s="6">
        <v>69.914400000000001</v>
      </c>
      <c r="G20" s="6">
        <v>24.754440674605458</v>
      </c>
      <c r="H20">
        <v>18</v>
      </c>
      <c r="I20" s="6">
        <f t="shared" si="0"/>
        <v>30</v>
      </c>
      <c r="J20" s="6">
        <f t="shared" si="1"/>
        <v>54.754440674605462</v>
      </c>
    </row>
    <row r="21" spans="1:10" x14ac:dyDescent="0.25">
      <c r="A21" t="s">
        <v>263</v>
      </c>
      <c r="B21" t="s">
        <v>60</v>
      </c>
      <c r="C21">
        <v>53</v>
      </c>
      <c r="D21" s="1">
        <v>0.58489999999999998</v>
      </c>
      <c r="E21" t="s">
        <v>1082</v>
      </c>
      <c r="F21" s="6">
        <v>71.434700000000007</v>
      </c>
      <c r="G21" s="6">
        <v>25.292730013534246</v>
      </c>
      <c r="H21">
        <v>19</v>
      </c>
      <c r="I21" s="6">
        <f t="shared" si="0"/>
        <v>28.235294117647058</v>
      </c>
      <c r="J21" s="6">
        <f t="shared" si="1"/>
        <v>53.528024131181304</v>
      </c>
    </row>
    <row r="22" spans="1:10" x14ac:dyDescent="0.25">
      <c r="A22" t="s">
        <v>1130</v>
      </c>
      <c r="B22" t="s">
        <v>24</v>
      </c>
      <c r="C22">
        <v>66</v>
      </c>
      <c r="D22" s="1">
        <v>0.56059999999999999</v>
      </c>
      <c r="E22" t="s">
        <v>1082</v>
      </c>
      <c r="F22" s="6">
        <v>74.507099999999994</v>
      </c>
      <c r="G22" s="6">
        <v>26.380568048740976</v>
      </c>
      <c r="H22">
        <v>22</v>
      </c>
      <c r="I22" s="6">
        <f t="shared" si="0"/>
        <v>22.941176470588236</v>
      </c>
      <c r="J22" s="6">
        <f t="shared" si="1"/>
        <v>49.321744519329215</v>
      </c>
    </row>
    <row r="23" spans="1:10" x14ac:dyDescent="0.25">
      <c r="A23" t="s">
        <v>286</v>
      </c>
      <c r="B23" t="s">
        <v>141</v>
      </c>
      <c r="C23">
        <v>30</v>
      </c>
      <c r="D23" s="1">
        <v>0.56669999999999998</v>
      </c>
      <c r="E23" t="s">
        <v>1082</v>
      </c>
      <c r="F23" s="6">
        <v>58.539299999999997</v>
      </c>
      <c r="G23" s="6">
        <v>20.726883574527299</v>
      </c>
      <c r="H23">
        <v>20</v>
      </c>
      <c r="I23" s="6">
        <f t="shared" si="0"/>
        <v>26.470588235294116</v>
      </c>
      <c r="J23" s="6">
        <f t="shared" si="1"/>
        <v>47.197471809821415</v>
      </c>
    </row>
    <row r="24" spans="1:10" x14ac:dyDescent="0.25">
      <c r="A24" t="s">
        <v>277</v>
      </c>
      <c r="B24" t="s">
        <v>82</v>
      </c>
      <c r="C24">
        <v>50</v>
      </c>
      <c r="D24" s="1">
        <v>0.5</v>
      </c>
      <c r="E24" t="s">
        <v>1082</v>
      </c>
      <c r="F24" s="6">
        <v>61.884599999999999</v>
      </c>
      <c r="G24" s="6">
        <v>21.911346723588974</v>
      </c>
      <c r="H24">
        <v>25</v>
      </c>
      <c r="I24" s="6">
        <f t="shared" si="0"/>
        <v>17.647058823529413</v>
      </c>
      <c r="J24" s="6">
        <f t="shared" si="1"/>
        <v>39.558405547118383</v>
      </c>
    </row>
    <row r="25" spans="1:10" x14ac:dyDescent="0.25">
      <c r="A25" t="s">
        <v>290</v>
      </c>
      <c r="B25" t="s">
        <v>57</v>
      </c>
      <c r="C25">
        <v>49</v>
      </c>
      <c r="D25" s="1">
        <v>0.57140000000000002</v>
      </c>
      <c r="E25" t="s">
        <v>1082</v>
      </c>
      <c r="F25" s="6">
        <v>56.569600000000001</v>
      </c>
      <c r="G25" s="6">
        <v>20.029476147777295</v>
      </c>
      <c r="H25">
        <v>24</v>
      </c>
      <c r="I25" s="6">
        <f t="shared" si="0"/>
        <v>19.411764705882351</v>
      </c>
      <c r="J25" s="6">
        <f t="shared" si="1"/>
        <v>39.44124085365965</v>
      </c>
    </row>
    <row r="26" spans="1:10" x14ac:dyDescent="0.25">
      <c r="A26" t="s">
        <v>315</v>
      </c>
      <c r="B26" t="s">
        <v>121</v>
      </c>
      <c r="C26">
        <v>55</v>
      </c>
      <c r="D26" s="1">
        <v>0.36359999999999998</v>
      </c>
      <c r="E26" t="s">
        <v>1082</v>
      </c>
      <c r="F26" s="6">
        <v>34.939599999999999</v>
      </c>
      <c r="G26" s="6">
        <v>12.370988743298158</v>
      </c>
      <c r="H26">
        <v>23</v>
      </c>
      <c r="I26" s="6">
        <f t="shared" si="0"/>
        <v>21.176470588235293</v>
      </c>
      <c r="J26" s="6">
        <f t="shared" si="1"/>
        <v>33.547459331533453</v>
      </c>
    </row>
    <row r="27" spans="1:10" x14ac:dyDescent="0.25">
      <c r="A27" t="s">
        <v>287</v>
      </c>
      <c r="B27" t="s">
        <v>57</v>
      </c>
      <c r="C27">
        <v>52</v>
      </c>
      <c r="D27" s="1">
        <v>0.53849999999999998</v>
      </c>
      <c r="E27" t="s">
        <v>1082</v>
      </c>
      <c r="F27" s="6">
        <v>58.332999999999998</v>
      </c>
      <c r="G27" s="6">
        <v>20.65383937889419</v>
      </c>
      <c r="H27">
        <v>28</v>
      </c>
      <c r="I27" s="6">
        <f t="shared" si="0"/>
        <v>12.352941176470589</v>
      </c>
      <c r="J27" s="6">
        <f t="shared" si="1"/>
        <v>33.006780555364777</v>
      </c>
    </row>
    <row r="28" spans="1:10" x14ac:dyDescent="0.25">
      <c r="A28" t="s">
        <v>303</v>
      </c>
      <c r="B28" t="s">
        <v>57</v>
      </c>
      <c r="C28">
        <v>28</v>
      </c>
      <c r="D28" s="1">
        <v>0.71430000000000005</v>
      </c>
      <c r="E28" t="s">
        <v>1082</v>
      </c>
      <c r="F28" s="6">
        <v>44.897399999999998</v>
      </c>
      <c r="G28" s="6">
        <v>15.89672549208791</v>
      </c>
      <c r="H28">
        <v>26</v>
      </c>
      <c r="I28" s="6">
        <f t="shared" si="0"/>
        <v>15.882352941176471</v>
      </c>
      <c r="J28" s="6">
        <f t="shared" si="1"/>
        <v>31.779078433264381</v>
      </c>
    </row>
    <row r="29" spans="1:10" x14ac:dyDescent="0.25">
      <c r="A29" t="s">
        <v>306</v>
      </c>
      <c r="B29" t="s">
        <v>121</v>
      </c>
      <c r="C29">
        <v>56</v>
      </c>
      <c r="D29" s="1">
        <v>0.39290000000000003</v>
      </c>
      <c r="E29" t="s">
        <v>1082</v>
      </c>
      <c r="F29" s="6">
        <v>43.0747</v>
      </c>
      <c r="G29" s="6">
        <v>15.251366037989708</v>
      </c>
      <c r="H29">
        <v>27</v>
      </c>
      <c r="I29" s="6">
        <f t="shared" si="0"/>
        <v>14.117647058823529</v>
      </c>
      <c r="J29" s="6">
        <f t="shared" si="1"/>
        <v>29.369013096813237</v>
      </c>
    </row>
    <row r="30" spans="1:10" x14ac:dyDescent="0.25">
      <c r="A30" t="s">
        <v>321</v>
      </c>
      <c r="B30" t="s">
        <v>79</v>
      </c>
      <c r="C30">
        <v>43</v>
      </c>
      <c r="D30" s="1">
        <v>0.2326</v>
      </c>
      <c r="E30" t="s">
        <v>1082</v>
      </c>
      <c r="F30" s="6">
        <v>28.993400000000001</v>
      </c>
      <c r="G30" s="6">
        <v>10.265630546140795</v>
      </c>
      <c r="H30">
        <v>30</v>
      </c>
      <c r="I30" s="6">
        <f t="shared" si="0"/>
        <v>8.8235294117647065</v>
      </c>
      <c r="J30" s="6">
        <f t="shared" si="1"/>
        <v>19.089159957905501</v>
      </c>
    </row>
    <row r="31" spans="1:10" x14ac:dyDescent="0.25">
      <c r="A31" t="s">
        <v>317</v>
      </c>
      <c r="B31" t="s">
        <v>60</v>
      </c>
      <c r="C31">
        <v>53</v>
      </c>
      <c r="D31" s="1">
        <v>0.3019</v>
      </c>
      <c r="E31" t="s">
        <v>1082</v>
      </c>
      <c r="F31" s="6">
        <v>33.126399999999997</v>
      </c>
      <c r="G31" s="6">
        <v>11.728992933691059</v>
      </c>
      <c r="H31">
        <v>31</v>
      </c>
      <c r="I31" s="6">
        <f t="shared" si="0"/>
        <v>7.0588235294117645</v>
      </c>
      <c r="J31" s="6">
        <f t="shared" si="1"/>
        <v>18.787816463102821</v>
      </c>
    </row>
    <row r="32" spans="1:10" x14ac:dyDescent="0.25">
      <c r="A32" t="s">
        <v>332</v>
      </c>
      <c r="B32" t="s">
        <v>111</v>
      </c>
      <c r="C32">
        <v>22</v>
      </c>
      <c r="D32" s="1">
        <v>0.36359999999999998</v>
      </c>
      <c r="E32" t="s">
        <v>1082</v>
      </c>
      <c r="F32" s="6">
        <v>21.025400000000001</v>
      </c>
      <c r="G32" s="6">
        <v>7.444417987708535</v>
      </c>
      <c r="H32">
        <v>29</v>
      </c>
      <c r="I32" s="6">
        <f t="shared" si="0"/>
        <v>10.588235294117647</v>
      </c>
      <c r="J32" s="6">
        <f t="shared" si="1"/>
        <v>18.032653281826182</v>
      </c>
    </row>
    <row r="33" spans="1:12" x14ac:dyDescent="0.25">
      <c r="A33" t="s">
        <v>312</v>
      </c>
      <c r="B33" t="s">
        <v>82</v>
      </c>
      <c r="C33">
        <v>49</v>
      </c>
      <c r="D33" s="1">
        <v>0.28570000000000001</v>
      </c>
      <c r="E33" t="s">
        <v>1082</v>
      </c>
      <c r="F33" s="6">
        <v>37.808399999999999</v>
      </c>
      <c r="G33" s="6">
        <v>13.386738566042947</v>
      </c>
      <c r="H33">
        <v>33</v>
      </c>
      <c r="I33" s="6">
        <f t="shared" si="0"/>
        <v>3.5294117647058822</v>
      </c>
      <c r="J33" s="6">
        <f t="shared" si="1"/>
        <v>16.916150330748827</v>
      </c>
    </row>
    <row r="34" spans="1:12" x14ac:dyDescent="0.25">
      <c r="A34" t="s">
        <v>336</v>
      </c>
      <c r="B34" t="s">
        <v>141</v>
      </c>
      <c r="C34">
        <v>33</v>
      </c>
      <c r="D34" s="1">
        <v>0.2727</v>
      </c>
      <c r="E34" t="s">
        <v>1082</v>
      </c>
      <c r="F34" s="6">
        <v>18.6493</v>
      </c>
      <c r="G34" s="6">
        <v>6.6031173903075695</v>
      </c>
      <c r="H34">
        <v>32</v>
      </c>
      <c r="I34" s="6">
        <f t="shared" si="0"/>
        <v>5.2941176470588234</v>
      </c>
      <c r="J34" s="6">
        <f t="shared" si="1"/>
        <v>11.897235037366393</v>
      </c>
    </row>
    <row r="35" spans="1:12" x14ac:dyDescent="0.25">
      <c r="A35" s="4" t="s">
        <v>341</v>
      </c>
      <c r="B35" s="4" t="s">
        <v>111</v>
      </c>
      <c r="C35" s="4">
        <v>23</v>
      </c>
      <c r="D35" s="5">
        <v>0.21740000000000001</v>
      </c>
      <c r="E35" s="4" t="s">
        <v>1082</v>
      </c>
      <c r="F35" s="8">
        <v>10.990500000000001</v>
      </c>
      <c r="G35" s="8">
        <v>3.8913826083646756</v>
      </c>
      <c r="H35" s="4">
        <v>34</v>
      </c>
      <c r="I35" s="8">
        <f t="shared" si="0"/>
        <v>1.7647058823529411</v>
      </c>
      <c r="J35" s="8">
        <f t="shared" si="1"/>
        <v>5.6560884907176163</v>
      </c>
    </row>
    <row r="36" spans="1:12" x14ac:dyDescent="0.25">
      <c r="A36" t="s">
        <v>256</v>
      </c>
      <c r="B36" t="s">
        <v>39</v>
      </c>
      <c r="C36">
        <v>29</v>
      </c>
      <c r="D36" s="1">
        <v>0.79310000000000003</v>
      </c>
      <c r="E36" t="s">
        <v>1082</v>
      </c>
      <c r="F36" s="6">
        <v>75.777500000000003</v>
      </c>
      <c r="G36" s="6">
        <v>26.830375834161707</v>
      </c>
      <c r="I36" s="6">
        <f t="shared" si="0"/>
        <v>0</v>
      </c>
      <c r="J36" s="6">
        <f t="shared" si="1"/>
        <v>0</v>
      </c>
    </row>
    <row r="37" spans="1:12" x14ac:dyDescent="0.25">
      <c r="A37" t="s">
        <v>257</v>
      </c>
      <c r="B37" t="s">
        <v>57</v>
      </c>
      <c r="C37">
        <v>20</v>
      </c>
      <c r="D37" s="1">
        <v>0.7</v>
      </c>
      <c r="E37" t="s">
        <v>1082</v>
      </c>
      <c r="F37" s="6">
        <v>75.3095</v>
      </c>
      <c r="G37" s="6">
        <v>26.66467208449475</v>
      </c>
      <c r="I37" s="6">
        <f t="shared" si="0"/>
        <v>0</v>
      </c>
      <c r="J37" s="6">
        <f t="shared" si="1"/>
        <v>0</v>
      </c>
    </row>
    <row r="38" spans="1:12" x14ac:dyDescent="0.25">
      <c r="A38" t="s">
        <v>267</v>
      </c>
      <c r="B38" t="s">
        <v>57</v>
      </c>
      <c r="C38">
        <v>21</v>
      </c>
      <c r="D38" s="1">
        <v>0.71430000000000005</v>
      </c>
      <c r="E38" t="s">
        <v>1082</v>
      </c>
      <c r="F38" s="6">
        <v>67.055800000000005</v>
      </c>
      <c r="G38" s="6">
        <v>23.742302343840592</v>
      </c>
      <c r="I38" s="6">
        <f t="shared" si="0"/>
        <v>0</v>
      </c>
      <c r="J38" s="6">
        <f t="shared" si="1"/>
        <v>0</v>
      </c>
    </row>
    <row r="39" spans="1:12" x14ac:dyDescent="0.25">
      <c r="A39" t="s">
        <v>280</v>
      </c>
      <c r="B39" t="s">
        <v>31</v>
      </c>
      <c r="C39">
        <v>35</v>
      </c>
      <c r="D39" s="1">
        <v>0.51429999999999998</v>
      </c>
      <c r="E39" t="s">
        <v>1082</v>
      </c>
      <c r="F39" s="6">
        <v>60.889899999999997</v>
      </c>
      <c r="G39" s="6">
        <v>21.559155441978461</v>
      </c>
      <c r="I39" s="6">
        <f t="shared" si="0"/>
        <v>0</v>
      </c>
      <c r="J39" s="6">
        <f t="shared" si="1"/>
        <v>0</v>
      </c>
    </row>
    <row r="40" spans="1:12" x14ac:dyDescent="0.25">
      <c r="A40" t="s">
        <v>309</v>
      </c>
      <c r="B40" t="s">
        <v>57</v>
      </c>
      <c r="C40">
        <v>21</v>
      </c>
      <c r="D40" s="1">
        <v>0.85709999999999997</v>
      </c>
      <c r="E40" t="s">
        <v>1082</v>
      </c>
      <c r="F40" s="6">
        <v>41.955599999999997</v>
      </c>
      <c r="G40" s="6">
        <v>14.855128716937807</v>
      </c>
      <c r="I40" s="6">
        <f t="shared" si="0"/>
        <v>0</v>
      </c>
      <c r="J40" s="6">
        <f t="shared" si="1"/>
        <v>0</v>
      </c>
    </row>
    <row r="41" spans="1:12" x14ac:dyDescent="0.25">
      <c r="A41" t="s">
        <v>326</v>
      </c>
      <c r="B41" t="s">
        <v>141</v>
      </c>
      <c r="C41">
        <v>21</v>
      </c>
      <c r="D41" s="1">
        <v>0.28570000000000001</v>
      </c>
      <c r="E41" t="s">
        <v>1082</v>
      </c>
      <c r="F41" s="6">
        <v>25.0703</v>
      </c>
      <c r="G41" s="6">
        <v>8.8765869984518382</v>
      </c>
      <c r="I41" s="6">
        <f t="shared" si="0"/>
        <v>0</v>
      </c>
      <c r="J41" s="6">
        <f t="shared" si="1"/>
        <v>0</v>
      </c>
    </row>
    <row r="42" spans="1:12" s="2" customFormat="1" ht="15.75" thickBot="1" x14ac:dyDescent="0.3">
      <c r="A42" s="2" t="s">
        <v>327</v>
      </c>
      <c r="B42" s="2" t="s">
        <v>79</v>
      </c>
      <c r="C42" s="2">
        <v>44</v>
      </c>
      <c r="D42" s="3">
        <v>0.2273</v>
      </c>
      <c r="E42" s="2" t="s">
        <v>1082</v>
      </c>
      <c r="F42" s="7">
        <v>23.943999999999999</v>
      </c>
      <c r="G42" s="7">
        <v>8.4778003889435229</v>
      </c>
      <c r="I42" s="7">
        <f t="shared" si="0"/>
        <v>0</v>
      </c>
      <c r="J42" s="7">
        <f t="shared" si="1"/>
        <v>0</v>
      </c>
    </row>
    <row r="43" spans="1:12" x14ac:dyDescent="0.25">
      <c r="A43" t="s">
        <v>212</v>
      </c>
      <c r="B43" t="s">
        <v>1</v>
      </c>
      <c r="C43">
        <v>24</v>
      </c>
      <c r="D43" s="1">
        <v>0.95830000000000004</v>
      </c>
      <c r="E43" t="s">
        <v>1079</v>
      </c>
      <c r="F43" s="6">
        <v>113.8305</v>
      </c>
      <c r="G43" s="6">
        <v>40</v>
      </c>
      <c r="I43" s="6">
        <f>IF(ISBLANK(H43),0,60*(MAX(H$43:H$61)+1-H43)/(MAX(H$43:H$61)))</f>
        <v>0</v>
      </c>
      <c r="J43" s="6">
        <f t="shared" ref="J43:J61" si="2">IF(I43=0,0,I43+G43)</f>
        <v>0</v>
      </c>
      <c r="L43">
        <v>5</v>
      </c>
    </row>
    <row r="44" spans="1:12" x14ac:dyDescent="0.25">
      <c r="A44" t="s">
        <v>214</v>
      </c>
      <c r="B44" t="s">
        <v>3</v>
      </c>
      <c r="C44">
        <v>51</v>
      </c>
      <c r="D44" s="1">
        <v>0.84309999999999996</v>
      </c>
      <c r="E44" t="s">
        <v>1079</v>
      </c>
      <c r="F44" s="6">
        <v>112.607</v>
      </c>
      <c r="G44" s="6">
        <v>39.570062505216086</v>
      </c>
      <c r="I44" s="6">
        <f t="shared" ref="I44:I61" si="3">IF(ISBLANK(H44),0,60*(MAX(H$43:H$61)+1-H44)/(MAX(H$43:H$61)))</f>
        <v>0</v>
      </c>
      <c r="J44" s="6">
        <f t="shared" si="2"/>
        <v>0</v>
      </c>
    </row>
    <row r="45" spans="1:12" x14ac:dyDescent="0.25">
      <c r="A45" t="s">
        <v>215</v>
      </c>
      <c r="B45" t="s">
        <v>1</v>
      </c>
      <c r="C45">
        <v>35</v>
      </c>
      <c r="D45" s="1">
        <v>0.8286</v>
      </c>
      <c r="E45" t="s">
        <v>1079</v>
      </c>
      <c r="F45" s="6">
        <v>109.9127</v>
      </c>
      <c r="G45" s="6">
        <v>38.623286377552589</v>
      </c>
      <c r="I45" s="6">
        <f t="shared" si="3"/>
        <v>0</v>
      </c>
      <c r="J45" s="6">
        <f t="shared" si="2"/>
        <v>0</v>
      </c>
    </row>
    <row r="46" spans="1:12" x14ac:dyDescent="0.25">
      <c r="A46" t="s">
        <v>218</v>
      </c>
      <c r="B46" t="s">
        <v>1</v>
      </c>
      <c r="C46">
        <v>31</v>
      </c>
      <c r="D46" s="1">
        <v>0.7742</v>
      </c>
      <c r="E46" t="s">
        <v>1079</v>
      </c>
      <c r="F46" s="6">
        <v>99.5291</v>
      </c>
      <c r="G46" s="6">
        <v>34.974492776540558</v>
      </c>
      <c r="I46" s="6">
        <f t="shared" si="3"/>
        <v>0</v>
      </c>
      <c r="J46" s="6">
        <f t="shared" si="2"/>
        <v>0</v>
      </c>
    </row>
    <row r="47" spans="1:12" x14ac:dyDescent="0.25">
      <c r="A47" t="s">
        <v>221</v>
      </c>
      <c r="B47" t="s">
        <v>1</v>
      </c>
      <c r="C47">
        <v>27</v>
      </c>
      <c r="D47" s="1">
        <v>0.74070000000000003</v>
      </c>
      <c r="E47" t="s">
        <v>1079</v>
      </c>
      <c r="F47" s="6">
        <v>97.6845</v>
      </c>
      <c r="G47" s="6">
        <v>34.326300947461355</v>
      </c>
      <c r="I47" s="6">
        <f t="shared" si="3"/>
        <v>0</v>
      </c>
      <c r="J47" s="6">
        <f t="shared" si="2"/>
        <v>0</v>
      </c>
    </row>
    <row r="48" spans="1:12" x14ac:dyDescent="0.25">
      <c r="A48" t="s">
        <v>222</v>
      </c>
      <c r="B48" t="s">
        <v>1</v>
      </c>
      <c r="C48">
        <v>21</v>
      </c>
      <c r="D48" s="1">
        <v>0.61899999999999999</v>
      </c>
      <c r="E48" t="s">
        <v>1079</v>
      </c>
      <c r="F48" s="6">
        <v>95.424199999999999</v>
      </c>
      <c r="G48" s="6">
        <v>33.532032276059581</v>
      </c>
      <c r="I48" s="6">
        <f t="shared" si="3"/>
        <v>0</v>
      </c>
      <c r="J48" s="6">
        <f t="shared" si="2"/>
        <v>0</v>
      </c>
    </row>
    <row r="49" spans="1:12" x14ac:dyDescent="0.25">
      <c r="A49" t="s">
        <v>248</v>
      </c>
      <c r="B49" t="s">
        <v>152</v>
      </c>
      <c r="C49">
        <v>31</v>
      </c>
      <c r="D49" s="1">
        <v>0.6774</v>
      </c>
      <c r="E49" t="s">
        <v>1079</v>
      </c>
      <c r="F49" s="6">
        <v>80.038600000000002</v>
      </c>
      <c r="G49" s="6">
        <v>28.125537531680877</v>
      </c>
      <c r="I49" s="6">
        <f t="shared" si="3"/>
        <v>0</v>
      </c>
      <c r="J49" s="6">
        <f t="shared" si="2"/>
        <v>0</v>
      </c>
    </row>
    <row r="50" spans="1:12" x14ac:dyDescent="0.25">
      <c r="A50" t="s">
        <v>249</v>
      </c>
      <c r="B50" t="s">
        <v>1</v>
      </c>
      <c r="C50">
        <v>24</v>
      </c>
      <c r="D50" s="1">
        <v>0.75</v>
      </c>
      <c r="E50" t="s">
        <v>1079</v>
      </c>
      <c r="F50" s="6">
        <v>77.388900000000007</v>
      </c>
      <c r="G50" s="6">
        <v>27.194433829246119</v>
      </c>
      <c r="I50" s="6">
        <f t="shared" si="3"/>
        <v>0</v>
      </c>
      <c r="J50" s="6">
        <f t="shared" si="2"/>
        <v>0</v>
      </c>
    </row>
    <row r="51" spans="1:12" x14ac:dyDescent="0.25">
      <c r="A51" t="s">
        <v>252</v>
      </c>
      <c r="B51" t="s">
        <v>1</v>
      </c>
      <c r="C51">
        <v>18</v>
      </c>
      <c r="D51" s="1">
        <v>0.88890000000000002</v>
      </c>
      <c r="E51" t="s">
        <v>1079</v>
      </c>
      <c r="F51" s="6">
        <v>76.525899999999993</v>
      </c>
      <c r="G51" s="6">
        <v>26.891175915066697</v>
      </c>
      <c r="I51" s="6">
        <f t="shared" si="3"/>
        <v>0</v>
      </c>
      <c r="J51" s="6">
        <f t="shared" si="2"/>
        <v>0</v>
      </c>
    </row>
    <row r="52" spans="1:12" x14ac:dyDescent="0.25">
      <c r="A52" t="s">
        <v>254</v>
      </c>
      <c r="B52" t="s">
        <v>3</v>
      </c>
      <c r="C52">
        <v>51</v>
      </c>
      <c r="D52" s="1">
        <v>0.49020000000000002</v>
      </c>
      <c r="E52" t="s">
        <v>1079</v>
      </c>
      <c r="F52" s="6">
        <v>76.117999999999995</v>
      </c>
      <c r="G52" s="6">
        <v>26.747839990160806</v>
      </c>
      <c r="I52" s="6">
        <f t="shared" si="3"/>
        <v>0</v>
      </c>
      <c r="J52" s="6">
        <f t="shared" si="2"/>
        <v>0</v>
      </c>
    </row>
    <row r="53" spans="1:12" x14ac:dyDescent="0.25">
      <c r="A53" t="s">
        <v>268</v>
      </c>
      <c r="B53" t="s">
        <v>3</v>
      </c>
      <c r="C53">
        <v>54</v>
      </c>
      <c r="D53" s="1">
        <v>0.44440000000000002</v>
      </c>
      <c r="E53" t="s">
        <v>1079</v>
      </c>
      <c r="F53" s="6">
        <v>66.925299999999993</v>
      </c>
      <c r="G53" s="6">
        <v>23.517528254729616</v>
      </c>
      <c r="I53" s="6">
        <f t="shared" si="3"/>
        <v>0</v>
      </c>
      <c r="J53" s="6">
        <f t="shared" si="2"/>
        <v>0</v>
      </c>
    </row>
    <row r="54" spans="1:12" x14ac:dyDescent="0.25">
      <c r="A54" t="s">
        <v>270</v>
      </c>
      <c r="B54" t="s">
        <v>152</v>
      </c>
      <c r="C54">
        <v>34</v>
      </c>
      <c r="D54" s="1">
        <v>0.58819999999999995</v>
      </c>
      <c r="E54" t="s">
        <v>1079</v>
      </c>
      <c r="F54" s="6">
        <v>66.534199999999998</v>
      </c>
      <c r="G54" s="6">
        <v>23.380095844259667</v>
      </c>
      <c r="I54" s="6">
        <f t="shared" si="3"/>
        <v>0</v>
      </c>
      <c r="J54" s="6">
        <f t="shared" si="2"/>
        <v>0</v>
      </c>
    </row>
    <row r="55" spans="1:12" x14ac:dyDescent="0.25">
      <c r="A55" t="s">
        <v>272</v>
      </c>
      <c r="B55" t="s">
        <v>144</v>
      </c>
      <c r="C55">
        <v>48</v>
      </c>
      <c r="D55" s="1">
        <v>0.45829999999999999</v>
      </c>
      <c r="E55" t="s">
        <v>1079</v>
      </c>
      <c r="F55" s="6">
        <v>64.031899999999993</v>
      </c>
      <c r="G55" s="6">
        <v>22.50078845300688</v>
      </c>
      <c r="I55" s="6">
        <f t="shared" si="3"/>
        <v>0</v>
      </c>
      <c r="J55" s="6">
        <f t="shared" si="2"/>
        <v>0</v>
      </c>
    </row>
    <row r="56" spans="1:12" x14ac:dyDescent="0.25">
      <c r="A56" t="s">
        <v>289</v>
      </c>
      <c r="B56" t="s">
        <v>144</v>
      </c>
      <c r="C56">
        <v>51</v>
      </c>
      <c r="D56" s="1">
        <v>0.4118</v>
      </c>
      <c r="E56" t="s">
        <v>1079</v>
      </c>
      <c r="F56" s="6">
        <v>56.748100000000001</v>
      </c>
      <c r="G56" s="6">
        <v>19.941263545359107</v>
      </c>
      <c r="I56" s="6">
        <f t="shared" si="3"/>
        <v>0</v>
      </c>
      <c r="J56" s="6">
        <f t="shared" si="2"/>
        <v>0</v>
      </c>
    </row>
    <row r="57" spans="1:12" x14ac:dyDescent="0.25">
      <c r="A57" t="s">
        <v>298</v>
      </c>
      <c r="B57" t="s">
        <v>144</v>
      </c>
      <c r="C57">
        <v>52</v>
      </c>
      <c r="D57" s="1">
        <v>0.3846</v>
      </c>
      <c r="E57" t="s">
        <v>1079</v>
      </c>
      <c r="F57" s="6">
        <v>49.727600000000002</v>
      </c>
      <c r="G57" s="6">
        <v>17.474262170507906</v>
      </c>
      <c r="I57" s="6">
        <f t="shared" si="3"/>
        <v>0</v>
      </c>
      <c r="J57" s="6">
        <f t="shared" si="2"/>
        <v>0</v>
      </c>
    </row>
    <row r="58" spans="1:12" x14ac:dyDescent="0.25">
      <c r="A58" t="s">
        <v>302</v>
      </c>
      <c r="B58" t="s">
        <v>152</v>
      </c>
      <c r="C58">
        <v>32</v>
      </c>
      <c r="D58" s="1">
        <v>0.5625</v>
      </c>
      <c r="E58" t="s">
        <v>1079</v>
      </c>
      <c r="F58" s="6">
        <v>44.9056</v>
      </c>
      <c r="G58" s="6">
        <v>15.779812967526277</v>
      </c>
      <c r="I58" s="6">
        <f t="shared" si="3"/>
        <v>0</v>
      </c>
      <c r="J58" s="6">
        <f t="shared" si="2"/>
        <v>0</v>
      </c>
    </row>
    <row r="59" spans="1:12" x14ac:dyDescent="0.25">
      <c r="A59" t="s">
        <v>305</v>
      </c>
      <c r="B59" t="s">
        <v>139</v>
      </c>
      <c r="C59">
        <v>30</v>
      </c>
      <c r="D59" s="1">
        <v>0.4</v>
      </c>
      <c r="E59" t="s">
        <v>1079</v>
      </c>
      <c r="F59" s="6">
        <v>43.622199999999999</v>
      </c>
      <c r="G59" s="6">
        <v>15.328826632580897</v>
      </c>
      <c r="I59" s="6">
        <f t="shared" si="3"/>
        <v>0</v>
      </c>
      <c r="J59" s="6">
        <f t="shared" si="2"/>
        <v>0</v>
      </c>
    </row>
    <row r="60" spans="1:12" x14ac:dyDescent="0.25">
      <c r="A60" t="s">
        <v>328</v>
      </c>
      <c r="B60" t="s">
        <v>139</v>
      </c>
      <c r="C60">
        <v>30</v>
      </c>
      <c r="D60" s="1">
        <v>0.26669999999999999</v>
      </c>
      <c r="E60" t="s">
        <v>1079</v>
      </c>
      <c r="F60" s="6">
        <v>23.202500000000001</v>
      </c>
      <c r="G60" s="6">
        <v>8.1533508154668564</v>
      </c>
      <c r="I60" s="6">
        <f t="shared" si="3"/>
        <v>0</v>
      </c>
      <c r="J60" s="6">
        <f t="shared" si="2"/>
        <v>0</v>
      </c>
    </row>
    <row r="61" spans="1:12" s="2" customFormat="1" ht="15.75" thickBot="1" x14ac:dyDescent="0.3">
      <c r="A61" s="2" t="s">
        <v>331</v>
      </c>
      <c r="B61" s="2" t="s">
        <v>144</v>
      </c>
      <c r="C61" s="2">
        <v>20</v>
      </c>
      <c r="D61" s="3">
        <v>0.55000000000000004</v>
      </c>
      <c r="E61" s="2" t="s">
        <v>1079</v>
      </c>
      <c r="F61" s="7">
        <v>21.254200000000001</v>
      </c>
      <c r="G61" s="7">
        <v>7.4687188407324925</v>
      </c>
      <c r="I61" s="7">
        <f t="shared" si="3"/>
        <v>0</v>
      </c>
      <c r="J61" s="7">
        <f t="shared" si="2"/>
        <v>0</v>
      </c>
    </row>
    <row r="62" spans="1:12" x14ac:dyDescent="0.25">
      <c r="A62" s="16" t="s">
        <v>232</v>
      </c>
      <c r="B62" s="16" t="s">
        <v>5</v>
      </c>
      <c r="C62" s="16">
        <v>53</v>
      </c>
      <c r="D62" s="17">
        <v>0.56599999999999995</v>
      </c>
      <c r="E62" s="16" t="s">
        <v>1080</v>
      </c>
      <c r="F62" s="18">
        <v>87.198599999999999</v>
      </c>
      <c r="G62" s="18">
        <v>36.680334376902799</v>
      </c>
      <c r="H62" s="16">
        <v>1</v>
      </c>
      <c r="I62" s="18">
        <f t="shared" ref="I62:I103" si="4">IF(ISBLANK(H62),0,60*(MAX(H$62:H$103)+1-H62)/(MAX(H$62:H$103)))</f>
        <v>60</v>
      </c>
      <c r="J62" s="18">
        <f t="shared" ref="J62:J103" si="5">IF(I62=0,0,I62+G62)</f>
        <v>96.680334376902806</v>
      </c>
      <c r="K62" s="16" t="s">
        <v>1168</v>
      </c>
      <c r="L62">
        <v>8</v>
      </c>
    </row>
    <row r="63" spans="1:12" x14ac:dyDescent="0.25">
      <c r="A63" s="16" t="s">
        <v>230</v>
      </c>
      <c r="B63" s="16" t="s">
        <v>14</v>
      </c>
      <c r="C63" s="16">
        <v>44</v>
      </c>
      <c r="D63" s="17">
        <v>0.72729999999999995</v>
      </c>
      <c r="E63" s="16" t="s">
        <v>1080</v>
      </c>
      <c r="F63" s="18">
        <v>91.588999999999999</v>
      </c>
      <c r="G63" s="18">
        <v>38.527168386260215</v>
      </c>
      <c r="H63" s="16">
        <v>2</v>
      </c>
      <c r="I63" s="18">
        <f t="shared" si="4"/>
        <v>58.125</v>
      </c>
      <c r="J63" s="18">
        <f t="shared" si="5"/>
        <v>96.652168386260215</v>
      </c>
      <c r="K63" s="16" t="s">
        <v>1175</v>
      </c>
    </row>
    <row r="64" spans="1:12" x14ac:dyDescent="0.25">
      <c r="A64" s="16" t="s">
        <v>223</v>
      </c>
      <c r="B64" s="16" t="s">
        <v>19</v>
      </c>
      <c r="C64" s="16">
        <v>54</v>
      </c>
      <c r="D64" s="17">
        <v>0.70369999999999999</v>
      </c>
      <c r="E64" s="16" t="s">
        <v>1080</v>
      </c>
      <c r="F64" s="18">
        <v>95.090299999999999</v>
      </c>
      <c r="G64" s="18">
        <v>40</v>
      </c>
      <c r="H64" s="16">
        <v>4</v>
      </c>
      <c r="I64" s="18">
        <f t="shared" si="4"/>
        <v>54.375</v>
      </c>
      <c r="J64" s="18">
        <f t="shared" si="5"/>
        <v>94.375</v>
      </c>
      <c r="K64" s="16" t="s">
        <v>1169</v>
      </c>
    </row>
    <row r="65" spans="1:11" x14ac:dyDescent="0.25">
      <c r="A65" s="16" t="s">
        <v>227</v>
      </c>
      <c r="B65" s="16" t="s">
        <v>14</v>
      </c>
      <c r="C65" s="16">
        <v>45</v>
      </c>
      <c r="D65" s="17">
        <v>0.73329999999999995</v>
      </c>
      <c r="E65" s="16" t="s">
        <v>1080</v>
      </c>
      <c r="F65" s="18">
        <v>93.3583</v>
      </c>
      <c r="G65" s="18">
        <v>39.271429367664211</v>
      </c>
      <c r="H65" s="16">
        <v>5</v>
      </c>
      <c r="I65" s="18">
        <f t="shared" si="4"/>
        <v>52.5</v>
      </c>
      <c r="J65" s="18">
        <f t="shared" si="5"/>
        <v>91.771429367664211</v>
      </c>
      <c r="K65" s="16" t="s">
        <v>1196</v>
      </c>
    </row>
    <row r="66" spans="1:11" x14ac:dyDescent="0.25">
      <c r="A66" s="16" t="s">
        <v>245</v>
      </c>
      <c r="B66" s="16" t="s">
        <v>9</v>
      </c>
      <c r="C66" s="16">
        <v>63</v>
      </c>
      <c r="D66" s="17">
        <v>0.55559999999999998</v>
      </c>
      <c r="E66" s="16" t="s">
        <v>1080</v>
      </c>
      <c r="F66" s="18">
        <v>82.957099999999997</v>
      </c>
      <c r="G66" s="18">
        <v>34.896135567981169</v>
      </c>
      <c r="H66" s="16">
        <v>3</v>
      </c>
      <c r="I66" s="18">
        <f t="shared" si="4"/>
        <v>56.25</v>
      </c>
      <c r="J66" s="18">
        <f t="shared" si="5"/>
        <v>91.146135567981162</v>
      </c>
      <c r="K66" s="16" t="s">
        <v>1172</v>
      </c>
    </row>
    <row r="67" spans="1:11" x14ac:dyDescent="0.25">
      <c r="A67" s="16" t="s">
        <v>226</v>
      </c>
      <c r="B67" s="16" t="s">
        <v>28</v>
      </c>
      <c r="C67" s="16">
        <v>60</v>
      </c>
      <c r="D67" s="17">
        <v>0.8</v>
      </c>
      <c r="E67" s="16" t="s">
        <v>1080</v>
      </c>
      <c r="F67" s="18">
        <v>93.611099999999993</v>
      </c>
      <c r="G67" s="18">
        <v>39.377770392984345</v>
      </c>
      <c r="H67" s="16">
        <v>6</v>
      </c>
      <c r="I67" s="18">
        <f t="shared" si="4"/>
        <v>50.625</v>
      </c>
      <c r="J67" s="18">
        <f t="shared" si="5"/>
        <v>90.002770392984345</v>
      </c>
      <c r="K67" s="16" t="s">
        <v>1197</v>
      </c>
    </row>
    <row r="68" spans="1:11" x14ac:dyDescent="0.25">
      <c r="A68" s="16" t="s">
        <v>239</v>
      </c>
      <c r="B68" s="16" t="s">
        <v>53</v>
      </c>
      <c r="C68" s="16">
        <v>49</v>
      </c>
      <c r="D68" s="17">
        <v>0.67349999999999999</v>
      </c>
      <c r="E68" s="16" t="s">
        <v>1080</v>
      </c>
      <c r="F68" s="18">
        <v>84.283000000000001</v>
      </c>
      <c r="G68" s="18">
        <v>35.45387910228488</v>
      </c>
      <c r="H68" s="16">
        <v>7</v>
      </c>
      <c r="I68" s="18">
        <f t="shared" si="4"/>
        <v>48.75</v>
      </c>
      <c r="J68" s="18">
        <f t="shared" si="5"/>
        <v>84.203879102284873</v>
      </c>
      <c r="K68" s="16" t="s">
        <v>1198</v>
      </c>
    </row>
    <row r="69" spans="1:11" x14ac:dyDescent="0.25">
      <c r="A69" s="16" t="s">
        <v>231</v>
      </c>
      <c r="B69" s="16" t="s">
        <v>19</v>
      </c>
      <c r="C69" s="16">
        <v>44</v>
      </c>
      <c r="D69" s="17">
        <v>0.63639999999999997</v>
      </c>
      <c r="E69" s="16" t="s">
        <v>1080</v>
      </c>
      <c r="F69" s="18">
        <v>90.333200000000005</v>
      </c>
      <c r="G69" s="18">
        <v>37.998912612537772</v>
      </c>
      <c r="H69" s="16">
        <v>9</v>
      </c>
      <c r="I69" s="18">
        <f t="shared" si="4"/>
        <v>45</v>
      </c>
      <c r="J69" s="18">
        <f t="shared" si="5"/>
        <v>82.998912612537765</v>
      </c>
      <c r="K69" s="16" t="s">
        <v>1171</v>
      </c>
    </row>
    <row r="70" spans="1:11" x14ac:dyDescent="0.25">
      <c r="A70" t="s">
        <v>250</v>
      </c>
      <c r="B70" t="s">
        <v>28</v>
      </c>
      <c r="C70">
        <v>58</v>
      </c>
      <c r="D70" s="1">
        <v>0.62070000000000003</v>
      </c>
      <c r="E70" t="s">
        <v>1080</v>
      </c>
      <c r="F70" s="6">
        <v>77.164599999999993</v>
      </c>
      <c r="G70" s="6">
        <v>32.459504281719582</v>
      </c>
      <c r="H70">
        <v>8</v>
      </c>
      <c r="I70" s="6">
        <f t="shared" si="4"/>
        <v>46.875</v>
      </c>
      <c r="J70" s="6">
        <f t="shared" si="5"/>
        <v>79.334504281719575</v>
      </c>
      <c r="K70" s="16" t="s">
        <v>1199</v>
      </c>
    </row>
    <row r="71" spans="1:11" x14ac:dyDescent="0.25">
      <c r="A71" t="s">
        <v>228</v>
      </c>
      <c r="B71" t="s">
        <v>9</v>
      </c>
      <c r="C71">
        <v>45</v>
      </c>
      <c r="D71" s="1">
        <v>0.64439999999999997</v>
      </c>
      <c r="E71" t="s">
        <v>1080</v>
      </c>
      <c r="F71" s="6">
        <v>92.634699999999995</v>
      </c>
      <c r="G71" s="6">
        <v>38.967045008796902</v>
      </c>
      <c r="H71">
        <v>13</v>
      </c>
      <c r="I71" s="6">
        <f t="shared" si="4"/>
        <v>37.5</v>
      </c>
      <c r="J71" s="6">
        <f t="shared" si="5"/>
        <v>76.467045008796902</v>
      </c>
      <c r="K71" s="16" t="s">
        <v>1179</v>
      </c>
    </row>
    <row r="72" spans="1:11" x14ac:dyDescent="0.25">
      <c r="A72" t="s">
        <v>242</v>
      </c>
      <c r="B72" t="s">
        <v>5</v>
      </c>
      <c r="C72">
        <v>51</v>
      </c>
      <c r="D72" s="1">
        <v>0.52939999999999998</v>
      </c>
      <c r="E72" t="s">
        <v>1080</v>
      </c>
      <c r="F72" s="6">
        <v>83.412899999999993</v>
      </c>
      <c r="G72" s="6">
        <v>35.087869109677847</v>
      </c>
      <c r="H72">
        <v>11</v>
      </c>
      <c r="I72" s="6">
        <f t="shared" si="4"/>
        <v>41.25</v>
      </c>
      <c r="J72" s="6">
        <f t="shared" si="5"/>
        <v>76.337869109677854</v>
      </c>
    </row>
    <row r="73" spans="1:11" x14ac:dyDescent="0.25">
      <c r="A73" t="s">
        <v>258</v>
      </c>
      <c r="B73" t="s">
        <v>26</v>
      </c>
      <c r="C73">
        <v>71</v>
      </c>
      <c r="D73" s="1">
        <v>0.63380000000000003</v>
      </c>
      <c r="E73" t="s">
        <v>1080</v>
      </c>
      <c r="F73" s="6">
        <v>75.166499999999999</v>
      </c>
      <c r="G73" s="6">
        <v>31.618997941956223</v>
      </c>
      <c r="H73">
        <v>10</v>
      </c>
      <c r="I73" s="6">
        <f t="shared" si="4"/>
        <v>43.125</v>
      </c>
      <c r="J73" s="6">
        <f t="shared" si="5"/>
        <v>74.743997941956223</v>
      </c>
    </row>
    <row r="74" spans="1:11" x14ac:dyDescent="0.25">
      <c r="A74" t="s">
        <v>229</v>
      </c>
      <c r="B74" t="s">
        <v>14</v>
      </c>
      <c r="C74">
        <v>39</v>
      </c>
      <c r="D74" s="1">
        <v>0.69230000000000003</v>
      </c>
      <c r="E74" t="s">
        <v>1080</v>
      </c>
      <c r="F74" s="6">
        <v>91.991100000000003</v>
      </c>
      <c r="G74" s="6">
        <v>38.696312873132172</v>
      </c>
      <c r="H74">
        <v>16</v>
      </c>
      <c r="I74" s="6">
        <f t="shared" si="4"/>
        <v>31.875</v>
      </c>
      <c r="J74" s="6">
        <f t="shared" si="5"/>
        <v>70.571312873132172</v>
      </c>
    </row>
    <row r="75" spans="1:11" x14ac:dyDescent="0.25">
      <c r="A75" t="s">
        <v>261</v>
      </c>
      <c r="B75" t="s">
        <v>71</v>
      </c>
      <c r="C75">
        <v>44</v>
      </c>
      <c r="D75" s="1">
        <v>0.56820000000000004</v>
      </c>
      <c r="E75" t="s">
        <v>1080</v>
      </c>
      <c r="F75" s="6">
        <v>72.727500000000006</v>
      </c>
      <c r="G75" s="6">
        <v>30.593025787067663</v>
      </c>
      <c r="H75">
        <v>12</v>
      </c>
      <c r="I75" s="6">
        <f t="shared" si="4"/>
        <v>39.375</v>
      </c>
      <c r="J75" s="6">
        <f t="shared" si="5"/>
        <v>69.96802578706766</v>
      </c>
    </row>
    <row r="76" spans="1:11" x14ac:dyDescent="0.25">
      <c r="A76" t="s">
        <v>246</v>
      </c>
      <c r="B76" t="s">
        <v>5</v>
      </c>
      <c r="C76">
        <v>51</v>
      </c>
      <c r="D76" s="1">
        <v>0.52939999999999998</v>
      </c>
      <c r="E76" t="s">
        <v>1080</v>
      </c>
      <c r="F76" s="6">
        <v>82.785600000000002</v>
      </c>
      <c r="G76" s="6">
        <v>34.823993614490647</v>
      </c>
      <c r="H76">
        <v>15</v>
      </c>
      <c r="I76" s="6">
        <f t="shared" si="4"/>
        <v>33.75</v>
      </c>
      <c r="J76" s="6">
        <f t="shared" si="5"/>
        <v>68.573993614490647</v>
      </c>
    </row>
    <row r="77" spans="1:11" x14ac:dyDescent="0.25">
      <c r="A77" t="s">
        <v>266</v>
      </c>
      <c r="B77" t="s">
        <v>75</v>
      </c>
      <c r="C77">
        <v>45</v>
      </c>
      <c r="D77" s="1">
        <v>0.64439999999999997</v>
      </c>
      <c r="E77" t="s">
        <v>1080</v>
      </c>
      <c r="F77" s="6">
        <v>68.981300000000005</v>
      </c>
      <c r="G77" s="6">
        <v>29.017176305048995</v>
      </c>
      <c r="H77">
        <v>14</v>
      </c>
      <c r="I77" s="6">
        <f t="shared" si="4"/>
        <v>35.625</v>
      </c>
      <c r="J77" s="6">
        <f t="shared" si="5"/>
        <v>64.642176305048991</v>
      </c>
    </row>
    <row r="78" spans="1:11" x14ac:dyDescent="0.25">
      <c r="A78" t="s">
        <v>243</v>
      </c>
      <c r="B78" t="s">
        <v>73</v>
      </c>
      <c r="C78">
        <v>50</v>
      </c>
      <c r="D78" s="1">
        <v>0.68</v>
      </c>
      <c r="E78" t="s">
        <v>1080</v>
      </c>
      <c r="F78" s="6">
        <v>83.243399999999994</v>
      </c>
      <c r="G78" s="6">
        <v>35.016568461767392</v>
      </c>
      <c r="H78">
        <v>19</v>
      </c>
      <c r="I78" s="6">
        <f t="shared" si="4"/>
        <v>26.25</v>
      </c>
      <c r="J78" s="6">
        <f t="shared" si="5"/>
        <v>61.266568461767392</v>
      </c>
    </row>
    <row r="79" spans="1:11" x14ac:dyDescent="0.25">
      <c r="A79" t="s">
        <v>253</v>
      </c>
      <c r="B79" t="s">
        <v>9</v>
      </c>
      <c r="C79">
        <v>61</v>
      </c>
      <c r="D79" s="1">
        <v>0.54100000000000004</v>
      </c>
      <c r="E79" t="s">
        <v>1080</v>
      </c>
      <c r="F79" s="6">
        <v>76.435400000000001</v>
      </c>
      <c r="G79" s="6">
        <v>32.1527642672281</v>
      </c>
      <c r="H79">
        <v>18</v>
      </c>
      <c r="I79" s="6">
        <f t="shared" si="4"/>
        <v>28.125</v>
      </c>
      <c r="J79" s="6">
        <f t="shared" si="5"/>
        <v>60.2777642672281</v>
      </c>
    </row>
    <row r="80" spans="1:11" x14ac:dyDescent="0.25">
      <c r="A80" t="s">
        <v>264</v>
      </c>
      <c r="B80" t="s">
        <v>71</v>
      </c>
      <c r="C80">
        <v>34</v>
      </c>
      <c r="D80" s="1">
        <v>0.55879999999999996</v>
      </c>
      <c r="E80" t="s">
        <v>1080</v>
      </c>
      <c r="F80" s="6">
        <v>70.841399999999993</v>
      </c>
      <c r="G80" s="6">
        <v>29.799632559787906</v>
      </c>
      <c r="H80">
        <v>17</v>
      </c>
      <c r="I80" s="6">
        <f t="shared" si="4"/>
        <v>30</v>
      </c>
      <c r="J80" s="6">
        <f t="shared" si="5"/>
        <v>59.799632559787909</v>
      </c>
    </row>
    <row r="81" spans="1:10" x14ac:dyDescent="0.25">
      <c r="A81" t="s">
        <v>281</v>
      </c>
      <c r="B81" t="s">
        <v>50</v>
      </c>
      <c r="C81">
        <v>51</v>
      </c>
      <c r="D81" s="1">
        <v>0.45100000000000001</v>
      </c>
      <c r="E81" t="s">
        <v>1080</v>
      </c>
      <c r="F81" s="6">
        <v>60.582799999999999</v>
      </c>
      <c r="G81" s="6">
        <v>25.484323847963463</v>
      </c>
      <c r="H81">
        <v>21</v>
      </c>
      <c r="I81" s="6">
        <f t="shared" si="4"/>
        <v>22.5</v>
      </c>
      <c r="J81" s="6">
        <f t="shared" si="5"/>
        <v>47.984323847963466</v>
      </c>
    </row>
    <row r="82" spans="1:10" x14ac:dyDescent="0.25">
      <c r="A82" t="s">
        <v>294</v>
      </c>
      <c r="B82" t="s">
        <v>43</v>
      </c>
      <c r="C82">
        <v>62</v>
      </c>
      <c r="D82" s="1">
        <v>0.4355</v>
      </c>
      <c r="E82" t="s">
        <v>1080</v>
      </c>
      <c r="F82" s="6">
        <v>52.828800000000001</v>
      </c>
      <c r="G82" s="6">
        <v>22.222582114053694</v>
      </c>
      <c r="H82">
        <v>20</v>
      </c>
      <c r="I82" s="6">
        <f t="shared" si="4"/>
        <v>24.375</v>
      </c>
      <c r="J82" s="6">
        <f t="shared" si="5"/>
        <v>46.597582114053694</v>
      </c>
    </row>
    <row r="83" spans="1:10" x14ac:dyDescent="0.25">
      <c r="A83" t="s">
        <v>282</v>
      </c>
      <c r="B83" t="s">
        <v>26</v>
      </c>
      <c r="C83">
        <v>52</v>
      </c>
      <c r="D83" s="1">
        <v>0.53849999999999998</v>
      </c>
      <c r="E83" t="s">
        <v>1080</v>
      </c>
      <c r="F83" s="6">
        <v>59.745800000000003</v>
      </c>
      <c r="G83" s="6">
        <v>25.132237462706506</v>
      </c>
      <c r="H83">
        <v>23</v>
      </c>
      <c r="I83" s="6">
        <f t="shared" si="4"/>
        <v>18.75</v>
      </c>
      <c r="J83" s="6">
        <f t="shared" si="5"/>
        <v>43.882237462706506</v>
      </c>
    </row>
    <row r="84" spans="1:10" x14ac:dyDescent="0.25">
      <c r="A84" t="s">
        <v>265</v>
      </c>
      <c r="B84" t="s">
        <v>73</v>
      </c>
      <c r="C84">
        <v>54</v>
      </c>
      <c r="D84" s="1">
        <v>0.55559999999999998</v>
      </c>
      <c r="E84" t="s">
        <v>1080</v>
      </c>
      <c r="F84" s="6">
        <v>70.497699999999995</v>
      </c>
      <c r="G84" s="6">
        <v>29.655054195853836</v>
      </c>
      <c r="H84">
        <v>26</v>
      </c>
      <c r="I84" s="6">
        <f t="shared" si="4"/>
        <v>13.125</v>
      </c>
      <c r="J84" s="6">
        <f t="shared" si="5"/>
        <v>42.780054195853836</v>
      </c>
    </row>
    <row r="85" spans="1:10" x14ac:dyDescent="0.25">
      <c r="A85" t="s">
        <v>284</v>
      </c>
      <c r="B85" t="s">
        <v>28</v>
      </c>
      <c r="C85">
        <v>50</v>
      </c>
      <c r="D85" s="1">
        <v>0.46</v>
      </c>
      <c r="E85" t="s">
        <v>1080</v>
      </c>
      <c r="F85" s="6">
        <v>59.06</v>
      </c>
      <c r="G85" s="6">
        <v>24.843753779302411</v>
      </c>
      <c r="H85">
        <v>24</v>
      </c>
      <c r="I85" s="6">
        <f t="shared" si="4"/>
        <v>16.875</v>
      </c>
      <c r="J85" s="6">
        <f t="shared" si="5"/>
        <v>41.718753779302411</v>
      </c>
    </row>
    <row r="86" spans="1:10" x14ac:dyDescent="0.25">
      <c r="A86" t="s">
        <v>301</v>
      </c>
      <c r="B86" t="s">
        <v>75</v>
      </c>
      <c r="C86">
        <v>40</v>
      </c>
      <c r="D86" s="1">
        <v>0.35</v>
      </c>
      <c r="E86" t="s">
        <v>1080</v>
      </c>
      <c r="F86" s="6">
        <v>48.767800000000001</v>
      </c>
      <c r="G86" s="6">
        <v>20.514311133732882</v>
      </c>
      <c r="H86">
        <v>22</v>
      </c>
      <c r="I86" s="6">
        <f t="shared" si="4"/>
        <v>20.625</v>
      </c>
      <c r="J86" s="6">
        <f t="shared" si="5"/>
        <v>41.139311133732882</v>
      </c>
    </row>
    <row r="87" spans="1:10" x14ac:dyDescent="0.25">
      <c r="A87" t="s">
        <v>273</v>
      </c>
      <c r="B87" t="s">
        <v>50</v>
      </c>
      <c r="C87">
        <v>51</v>
      </c>
      <c r="D87" s="1">
        <v>0.4118</v>
      </c>
      <c r="E87" t="s">
        <v>1080</v>
      </c>
      <c r="F87" s="6">
        <v>63.223700000000001</v>
      </c>
      <c r="G87" s="6">
        <v>26.595225801159529</v>
      </c>
      <c r="H87">
        <v>28</v>
      </c>
      <c r="I87" s="6">
        <f t="shared" si="4"/>
        <v>9.375</v>
      </c>
      <c r="J87" s="6">
        <f t="shared" si="5"/>
        <v>35.970225801159529</v>
      </c>
    </row>
    <row r="88" spans="1:10" x14ac:dyDescent="0.25">
      <c r="A88" t="s">
        <v>299</v>
      </c>
      <c r="B88" t="s">
        <v>73</v>
      </c>
      <c r="C88">
        <v>54</v>
      </c>
      <c r="D88" s="1">
        <v>0.35189999999999999</v>
      </c>
      <c r="E88" t="s">
        <v>1080</v>
      </c>
      <c r="F88" s="6">
        <v>49.272399999999998</v>
      </c>
      <c r="G88" s="6">
        <v>20.726572531583138</v>
      </c>
      <c r="H88">
        <v>25</v>
      </c>
      <c r="I88" s="6">
        <f t="shared" si="4"/>
        <v>15</v>
      </c>
      <c r="J88" s="6">
        <f t="shared" si="5"/>
        <v>35.726572531583138</v>
      </c>
    </row>
    <row r="89" spans="1:10" x14ac:dyDescent="0.25">
      <c r="A89" t="s">
        <v>288</v>
      </c>
      <c r="B89" t="s">
        <v>26</v>
      </c>
      <c r="C89">
        <v>43</v>
      </c>
      <c r="D89" s="1">
        <v>0.4884</v>
      </c>
      <c r="E89" t="s">
        <v>1080</v>
      </c>
      <c r="F89" s="6">
        <v>57.157400000000003</v>
      </c>
      <c r="G89" s="6">
        <v>24.043419780987129</v>
      </c>
      <c r="H89">
        <v>30</v>
      </c>
      <c r="I89" s="6">
        <f t="shared" si="4"/>
        <v>5.625</v>
      </c>
      <c r="J89" s="6">
        <f t="shared" si="5"/>
        <v>29.668419780987129</v>
      </c>
    </row>
    <row r="90" spans="1:10" x14ac:dyDescent="0.25">
      <c r="A90" t="s">
        <v>271</v>
      </c>
      <c r="B90" t="s">
        <v>71</v>
      </c>
      <c r="C90">
        <v>19</v>
      </c>
      <c r="D90" s="1">
        <v>0.52629999999999999</v>
      </c>
      <c r="E90" t="s">
        <v>1080</v>
      </c>
      <c r="F90" s="6">
        <v>64.918199999999999</v>
      </c>
      <c r="G90" s="6">
        <v>27.308021953869112</v>
      </c>
      <c r="H90">
        <v>32</v>
      </c>
      <c r="I90" s="6">
        <f t="shared" si="4"/>
        <v>1.875</v>
      </c>
      <c r="J90" s="6">
        <f t="shared" si="5"/>
        <v>29.183021953869112</v>
      </c>
    </row>
    <row r="91" spans="1:10" x14ac:dyDescent="0.25">
      <c r="A91" t="s">
        <v>292</v>
      </c>
      <c r="B91" t="s">
        <v>53</v>
      </c>
      <c r="C91">
        <v>30</v>
      </c>
      <c r="D91" s="1">
        <v>0.33329999999999999</v>
      </c>
      <c r="E91" t="s">
        <v>1080</v>
      </c>
      <c r="F91" s="6">
        <v>54.841999999999999</v>
      </c>
      <c r="G91" s="6">
        <v>23.06944031094654</v>
      </c>
      <c r="H91">
        <v>31</v>
      </c>
      <c r="I91" s="6">
        <f t="shared" si="4"/>
        <v>3.75</v>
      </c>
      <c r="J91" s="6">
        <f t="shared" si="5"/>
        <v>26.81944031094654</v>
      </c>
    </row>
    <row r="92" spans="1:10" x14ac:dyDescent="0.25">
      <c r="A92" s="4" t="s">
        <v>322</v>
      </c>
      <c r="B92" s="4" t="s">
        <v>43</v>
      </c>
      <c r="C92" s="4">
        <v>21</v>
      </c>
      <c r="D92" s="5">
        <v>0.33329999999999999</v>
      </c>
      <c r="E92" s="4" t="s">
        <v>1080</v>
      </c>
      <c r="F92" s="8">
        <v>27.8874</v>
      </c>
      <c r="G92" s="8">
        <v>11.730912616744297</v>
      </c>
      <c r="H92" s="4">
        <v>27</v>
      </c>
      <c r="I92" s="8">
        <f t="shared" si="4"/>
        <v>11.25</v>
      </c>
      <c r="J92" s="8">
        <f t="shared" si="5"/>
        <v>22.980912616744298</v>
      </c>
    </row>
    <row r="93" spans="1:10" x14ac:dyDescent="0.25">
      <c r="A93" t="s">
        <v>177</v>
      </c>
      <c r="B93" t="s">
        <v>75</v>
      </c>
      <c r="C93">
        <v>22</v>
      </c>
      <c r="D93" s="1">
        <v>0.13639999999999999</v>
      </c>
      <c r="E93" t="s">
        <v>1080</v>
      </c>
      <c r="F93">
        <v>25.942900000000002</v>
      </c>
      <c r="G93">
        <v>10.91295326652666</v>
      </c>
      <c r="H93">
        <v>29</v>
      </c>
      <c r="I93" s="6">
        <f t="shared" si="4"/>
        <v>7.5</v>
      </c>
      <c r="J93" s="6">
        <f t="shared" si="5"/>
        <v>18.41295326652666</v>
      </c>
    </row>
    <row r="94" spans="1:10" x14ac:dyDescent="0.25">
      <c r="A94" t="s">
        <v>259</v>
      </c>
      <c r="B94" t="s">
        <v>26</v>
      </c>
      <c r="C94">
        <v>19</v>
      </c>
      <c r="D94" s="1">
        <v>0.63160000000000005</v>
      </c>
      <c r="E94" t="s">
        <v>1080</v>
      </c>
      <c r="F94" s="6">
        <v>73.545299999999997</v>
      </c>
      <c r="G94" s="6">
        <v>30.937035638756004</v>
      </c>
      <c r="I94" s="6">
        <f t="shared" si="4"/>
        <v>0</v>
      </c>
      <c r="J94" s="6">
        <f t="shared" si="5"/>
        <v>0</v>
      </c>
    </row>
    <row r="95" spans="1:10" x14ac:dyDescent="0.25">
      <c r="A95" t="s">
        <v>269</v>
      </c>
      <c r="B95" t="s">
        <v>26</v>
      </c>
      <c r="C95">
        <v>34</v>
      </c>
      <c r="D95" s="1">
        <v>0.52939999999999998</v>
      </c>
      <c r="E95" t="s">
        <v>1080</v>
      </c>
      <c r="F95" s="6">
        <v>66.882400000000004</v>
      </c>
      <c r="G95" s="6">
        <v>28.134268164050386</v>
      </c>
      <c r="I95" s="6">
        <f t="shared" si="4"/>
        <v>0</v>
      </c>
      <c r="J95" s="6">
        <f t="shared" si="5"/>
        <v>0</v>
      </c>
    </row>
    <row r="96" spans="1:10" x14ac:dyDescent="0.25">
      <c r="A96" t="s">
        <v>279</v>
      </c>
      <c r="B96" t="s">
        <v>71</v>
      </c>
      <c r="C96">
        <v>34</v>
      </c>
      <c r="D96" s="1">
        <v>0.44119999999999998</v>
      </c>
      <c r="E96" t="s">
        <v>1080</v>
      </c>
      <c r="F96" s="6">
        <v>60.905099999999997</v>
      </c>
      <c r="G96" s="6">
        <v>25.619900242190841</v>
      </c>
      <c r="I96" s="6">
        <f t="shared" si="4"/>
        <v>0</v>
      </c>
      <c r="J96" s="6">
        <f t="shared" si="5"/>
        <v>0</v>
      </c>
    </row>
    <row r="97" spans="1:12" x14ac:dyDescent="0.25">
      <c r="A97" t="s">
        <v>293</v>
      </c>
      <c r="B97" t="s">
        <v>71</v>
      </c>
      <c r="C97">
        <v>25</v>
      </c>
      <c r="D97" s="1">
        <v>0.44</v>
      </c>
      <c r="E97" t="s">
        <v>1080</v>
      </c>
      <c r="F97" s="6">
        <v>53.253300000000003</v>
      </c>
      <c r="G97" s="6">
        <v>22.401149223422369</v>
      </c>
      <c r="I97" s="6">
        <f t="shared" si="4"/>
        <v>0</v>
      </c>
      <c r="J97" s="6">
        <f t="shared" si="5"/>
        <v>0</v>
      </c>
    </row>
    <row r="98" spans="1:12" x14ac:dyDescent="0.25">
      <c r="A98" t="s">
        <v>295</v>
      </c>
      <c r="B98" t="s">
        <v>71</v>
      </c>
      <c r="C98">
        <v>33</v>
      </c>
      <c r="D98" s="1">
        <v>0.39389999999999997</v>
      </c>
      <c r="E98" t="s">
        <v>1080</v>
      </c>
      <c r="F98" s="6">
        <v>52.044600000000003</v>
      </c>
      <c r="G98" s="6">
        <v>21.892706196110435</v>
      </c>
      <c r="I98" s="6">
        <f t="shared" si="4"/>
        <v>0</v>
      </c>
      <c r="J98" s="6">
        <f t="shared" si="5"/>
        <v>0</v>
      </c>
    </row>
    <row r="99" spans="1:12" x14ac:dyDescent="0.25">
      <c r="A99" t="s">
        <v>296</v>
      </c>
      <c r="B99" t="s">
        <v>9</v>
      </c>
      <c r="C99">
        <v>20</v>
      </c>
      <c r="D99" s="1">
        <v>0.45</v>
      </c>
      <c r="E99" t="s">
        <v>1080</v>
      </c>
      <c r="F99" s="6">
        <v>51.825000000000003</v>
      </c>
      <c r="G99" s="6">
        <v>21.80033084341936</v>
      </c>
      <c r="I99" s="6">
        <f t="shared" si="4"/>
        <v>0</v>
      </c>
      <c r="J99" s="6">
        <f t="shared" si="5"/>
        <v>0</v>
      </c>
    </row>
    <row r="100" spans="1:12" x14ac:dyDescent="0.25">
      <c r="A100" t="s">
        <v>297</v>
      </c>
      <c r="B100" t="s">
        <v>28</v>
      </c>
      <c r="C100">
        <v>18</v>
      </c>
      <c r="D100" s="1">
        <v>0.22220000000000001</v>
      </c>
      <c r="E100" t="s">
        <v>1080</v>
      </c>
      <c r="F100" s="6">
        <v>51.594000000000001</v>
      </c>
      <c r="G100" s="6">
        <v>21.703160048921923</v>
      </c>
      <c r="I100" s="6">
        <f t="shared" si="4"/>
        <v>0</v>
      </c>
      <c r="J100" s="6">
        <f t="shared" si="5"/>
        <v>0</v>
      </c>
    </row>
    <row r="101" spans="1:12" x14ac:dyDescent="0.25">
      <c r="A101" t="s">
        <v>300</v>
      </c>
      <c r="B101" t="s">
        <v>43</v>
      </c>
      <c r="C101">
        <v>31</v>
      </c>
      <c r="D101" s="1">
        <v>0.3871</v>
      </c>
      <c r="E101" t="s">
        <v>1080</v>
      </c>
      <c r="F101" s="6">
        <v>48.948700000000002</v>
      </c>
      <c r="G101" s="6">
        <v>20.590407223449713</v>
      </c>
      <c r="I101" s="6">
        <f t="shared" si="4"/>
        <v>0</v>
      </c>
      <c r="J101" s="6">
        <f t="shared" si="5"/>
        <v>0</v>
      </c>
    </row>
    <row r="102" spans="1:12" x14ac:dyDescent="0.25">
      <c r="A102" t="s">
        <v>310</v>
      </c>
      <c r="B102" t="s">
        <v>43</v>
      </c>
      <c r="C102">
        <v>30</v>
      </c>
      <c r="D102" s="1">
        <v>0.33329999999999999</v>
      </c>
      <c r="E102" t="s">
        <v>1080</v>
      </c>
      <c r="F102" s="6">
        <v>41.612299999999998</v>
      </c>
      <c r="G102" s="6">
        <v>17.504330094657394</v>
      </c>
      <c r="I102" s="6">
        <f t="shared" si="4"/>
        <v>0</v>
      </c>
      <c r="J102" s="6">
        <f t="shared" si="5"/>
        <v>0</v>
      </c>
    </row>
    <row r="103" spans="1:12" s="2" customFormat="1" ht="15.75" thickBot="1" x14ac:dyDescent="0.3">
      <c r="A103" s="2" t="s">
        <v>313</v>
      </c>
      <c r="B103" s="2" t="s">
        <v>43</v>
      </c>
      <c r="C103" s="2">
        <v>54</v>
      </c>
      <c r="D103" s="3">
        <v>0.35189999999999999</v>
      </c>
      <c r="E103" s="2" t="s">
        <v>1080</v>
      </c>
      <c r="F103" s="7">
        <v>37.419400000000003</v>
      </c>
      <c r="G103" s="7">
        <v>15.740575011331336</v>
      </c>
      <c r="I103" s="7">
        <f t="shared" si="4"/>
        <v>0</v>
      </c>
      <c r="J103" s="7">
        <f t="shared" si="5"/>
        <v>0</v>
      </c>
    </row>
    <row r="104" spans="1:12" x14ac:dyDescent="0.25">
      <c r="A104" t="s">
        <v>233</v>
      </c>
      <c r="B104" t="s">
        <v>98</v>
      </c>
      <c r="C104">
        <v>24</v>
      </c>
      <c r="D104" s="1">
        <v>0.875</v>
      </c>
      <c r="E104" t="s">
        <v>1081</v>
      </c>
      <c r="F104" s="6">
        <v>86.848399999999998</v>
      </c>
      <c r="G104" s="6">
        <v>33.582347385526454</v>
      </c>
      <c r="H104">
        <v>1</v>
      </c>
      <c r="I104" s="6">
        <f>IF(ISBLANK(H104),0,60*(MAX(H$104:H$114)+1-H104)/(MAX(H$104:H$114)))</f>
        <v>60</v>
      </c>
      <c r="J104" s="6">
        <f t="shared" ref="J104:J114" si="6">IF(I104=0,0,I104+G104)</f>
        <v>93.582347385526447</v>
      </c>
      <c r="K104" t="s">
        <v>1089</v>
      </c>
      <c r="L104">
        <v>2</v>
      </c>
    </row>
    <row r="105" spans="1:12" x14ac:dyDescent="0.25">
      <c r="A105" t="s">
        <v>216</v>
      </c>
      <c r="B105" t="s">
        <v>17</v>
      </c>
      <c r="C105">
        <v>27</v>
      </c>
      <c r="D105" s="1">
        <v>0.88890000000000002</v>
      </c>
      <c r="E105" t="s">
        <v>1081</v>
      </c>
      <c r="F105" s="6">
        <v>103.4453</v>
      </c>
      <c r="G105" s="6">
        <v>40</v>
      </c>
      <c r="H105">
        <v>2</v>
      </c>
      <c r="I105" s="6">
        <f t="shared" ref="I105:I114" si="7">IF(ISBLANK(H105),0,60*(MAX(H$104:H$114)+1-H105)/(MAX(H$104:H$114)))</f>
        <v>54.545454545454547</v>
      </c>
      <c r="J105" s="6">
        <f t="shared" si="6"/>
        <v>94.545454545454547</v>
      </c>
      <c r="K105" t="s">
        <v>1089</v>
      </c>
    </row>
    <row r="106" spans="1:12" x14ac:dyDescent="0.25">
      <c r="A106" t="s">
        <v>241</v>
      </c>
      <c r="B106" t="s">
        <v>17</v>
      </c>
      <c r="C106">
        <v>34</v>
      </c>
      <c r="D106" s="1">
        <v>0.61760000000000004</v>
      </c>
      <c r="E106" t="s">
        <v>1081</v>
      </c>
      <c r="F106" s="6">
        <v>83.482600000000005</v>
      </c>
      <c r="G106" s="6">
        <v>32.280867279615407</v>
      </c>
      <c r="H106">
        <v>4</v>
      </c>
      <c r="I106" s="6">
        <f t="shared" si="7"/>
        <v>43.636363636363633</v>
      </c>
      <c r="J106" s="6">
        <f t="shared" si="6"/>
        <v>75.917230915979047</v>
      </c>
      <c r="K106" t="s">
        <v>1091</v>
      </c>
    </row>
    <row r="107" spans="1:12" x14ac:dyDescent="0.25">
      <c r="A107" t="s">
        <v>255</v>
      </c>
      <c r="B107" t="s">
        <v>77</v>
      </c>
      <c r="C107">
        <v>27</v>
      </c>
      <c r="D107" s="1">
        <v>0.55559999999999998</v>
      </c>
      <c r="E107" t="s">
        <v>1081</v>
      </c>
      <c r="F107" s="6">
        <v>76.043099999999995</v>
      </c>
      <c r="G107" s="6">
        <v>29.404177860183108</v>
      </c>
      <c r="H107">
        <v>3</v>
      </c>
      <c r="I107" s="6">
        <f t="shared" si="7"/>
        <v>49.090909090909093</v>
      </c>
      <c r="J107" s="6">
        <f t="shared" si="6"/>
        <v>78.495086951092205</v>
      </c>
      <c r="K107" t="s">
        <v>1093</v>
      </c>
    </row>
    <row r="108" spans="1:12" x14ac:dyDescent="0.25">
      <c r="A108" t="s">
        <v>178</v>
      </c>
      <c r="B108" t="s">
        <v>77</v>
      </c>
      <c r="C108">
        <v>27</v>
      </c>
      <c r="D108" s="1">
        <v>0.48149999999999998</v>
      </c>
      <c r="E108" t="s">
        <v>1081</v>
      </c>
      <c r="F108" s="6">
        <v>71.633099999999999</v>
      </c>
      <c r="G108" s="6">
        <v>27.698928805851981</v>
      </c>
      <c r="H108">
        <v>5</v>
      </c>
      <c r="I108" s="6">
        <f t="shared" si="7"/>
        <v>38.18181818181818</v>
      </c>
      <c r="J108" s="6">
        <f t="shared" si="6"/>
        <v>65.880746987670165</v>
      </c>
    </row>
    <row r="109" spans="1:12" x14ac:dyDescent="0.25">
      <c r="A109" t="s">
        <v>262</v>
      </c>
      <c r="B109" t="s">
        <v>98</v>
      </c>
      <c r="C109">
        <v>24</v>
      </c>
      <c r="D109" s="1">
        <v>0.70830000000000004</v>
      </c>
      <c r="E109" t="s">
        <v>1081</v>
      </c>
      <c r="F109" s="6">
        <v>72.719899999999996</v>
      </c>
      <c r="G109" s="6">
        <v>28.119170228130226</v>
      </c>
      <c r="H109">
        <v>6</v>
      </c>
      <c r="I109" s="6">
        <f t="shared" si="7"/>
        <v>32.727272727272727</v>
      </c>
      <c r="J109" s="6">
        <f t="shared" si="6"/>
        <v>60.846442955402949</v>
      </c>
    </row>
    <row r="110" spans="1:12" x14ac:dyDescent="0.25">
      <c r="A110" t="s">
        <v>244</v>
      </c>
      <c r="B110" t="s">
        <v>17</v>
      </c>
      <c r="C110">
        <v>32</v>
      </c>
      <c r="D110" s="1">
        <v>0.59379999999999999</v>
      </c>
      <c r="E110" t="s">
        <v>1081</v>
      </c>
      <c r="F110" s="6">
        <v>82.976100000000002</v>
      </c>
      <c r="G110" s="6">
        <v>32.085014978930893</v>
      </c>
      <c r="H110">
        <v>7</v>
      </c>
      <c r="I110" s="6">
        <f t="shared" si="7"/>
        <v>27.272727272727273</v>
      </c>
      <c r="J110" s="6">
        <f t="shared" si="6"/>
        <v>59.357742251658166</v>
      </c>
    </row>
    <row r="111" spans="1:12" x14ac:dyDescent="0.25">
      <c r="A111" t="s">
        <v>285</v>
      </c>
      <c r="B111" t="s">
        <v>77</v>
      </c>
      <c r="C111">
        <v>25</v>
      </c>
      <c r="D111" s="1">
        <v>0.6</v>
      </c>
      <c r="E111" t="s">
        <v>1081</v>
      </c>
      <c r="F111" s="6">
        <v>58.55</v>
      </c>
      <c r="G111" s="6">
        <v>22.639984610223955</v>
      </c>
      <c r="H111">
        <v>8</v>
      </c>
      <c r="I111" s="6">
        <f t="shared" si="7"/>
        <v>21.818181818181817</v>
      </c>
      <c r="J111" s="6">
        <f t="shared" si="6"/>
        <v>44.458166428405775</v>
      </c>
    </row>
    <row r="112" spans="1:12" x14ac:dyDescent="0.25">
      <c r="A112" t="s">
        <v>276</v>
      </c>
      <c r="B112" t="s">
        <v>77</v>
      </c>
      <c r="C112">
        <v>26</v>
      </c>
      <c r="D112" s="1">
        <v>0.65380000000000005</v>
      </c>
      <c r="E112" t="s">
        <v>1081</v>
      </c>
      <c r="F112" s="6">
        <v>62.2821</v>
      </c>
      <c r="G112" s="6">
        <v>24.083104790647813</v>
      </c>
      <c r="H112">
        <v>9</v>
      </c>
      <c r="I112" s="6">
        <f t="shared" si="7"/>
        <v>16.363636363636363</v>
      </c>
      <c r="J112" s="6">
        <f t="shared" si="6"/>
        <v>40.446741154284176</v>
      </c>
    </row>
    <row r="113" spans="1:10" x14ac:dyDescent="0.25">
      <c r="A113" t="s">
        <v>291</v>
      </c>
      <c r="B113" t="s">
        <v>98</v>
      </c>
      <c r="C113">
        <v>19</v>
      </c>
      <c r="D113" s="1">
        <v>0.73680000000000001</v>
      </c>
      <c r="E113" t="s">
        <v>1081</v>
      </c>
      <c r="F113" s="6">
        <v>56.481499999999997</v>
      </c>
      <c r="G113" s="6">
        <v>21.840141601406732</v>
      </c>
      <c r="H113">
        <v>10</v>
      </c>
      <c r="I113" s="6">
        <f t="shared" si="7"/>
        <v>10.909090909090908</v>
      </c>
      <c r="J113" s="6">
        <f t="shared" si="6"/>
        <v>32.749232510497642</v>
      </c>
    </row>
    <row r="114" spans="1:10" x14ac:dyDescent="0.25">
      <c r="A114" t="s">
        <v>337</v>
      </c>
      <c r="B114" t="s">
        <v>101</v>
      </c>
      <c r="C114">
        <v>36</v>
      </c>
      <c r="D114" s="1">
        <v>0.25</v>
      </c>
      <c r="E114" t="s">
        <v>1081</v>
      </c>
      <c r="F114" s="6">
        <v>16.347300000000001</v>
      </c>
      <c r="G114" s="6">
        <v>6.321137838065142</v>
      </c>
      <c r="H114">
        <v>11</v>
      </c>
      <c r="I114" s="6">
        <f t="shared" si="7"/>
        <v>5.4545454545454541</v>
      </c>
      <c r="J114" s="6">
        <f t="shared" si="6"/>
        <v>11.775683292610596</v>
      </c>
    </row>
  </sheetData>
  <sortState ref="A62:J87">
    <sortCondition ref="E62:E87"/>
    <sortCondition descending="1" ref="J62:J87"/>
    <sortCondition descending="1" ref="F62:F87"/>
  </sortState>
  <printOptions gridLines="1"/>
  <pageMargins left="0.25" right="0.25" top="0.75" bottom="0.75" header="0.3" footer="0.3"/>
  <pageSetup fitToHeight="0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114"/>
  <sheetViews>
    <sheetView workbookViewId="0">
      <pane ySplit="1" topLeftCell="A8" activePane="bottomLeft" state="frozen"/>
      <selection activeCell="A2" sqref="A2"/>
      <selection pane="bottomLeft" activeCell="A17" sqref="A17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8.28515625" style="6" bestFit="1" customWidth="1"/>
    <col min="7" max="7" width="7.28515625" style="6" bestFit="1" customWidth="1"/>
    <col min="8" max="8" width="12.140625" customWidth="1"/>
    <col min="9" max="9" width="12.42578125" style="6" customWidth="1"/>
    <col min="10" max="10" width="13.28515625" style="6" customWidth="1"/>
    <col min="11" max="11" width="19.42578125" bestFit="1" customWidth="1"/>
  </cols>
  <sheetData>
    <row r="1" spans="1:12" x14ac:dyDescent="0.25">
      <c r="A1" t="s">
        <v>1075</v>
      </c>
      <c r="B1" t="s">
        <v>1076</v>
      </c>
      <c r="C1" t="s">
        <v>1086</v>
      </c>
      <c r="D1" t="s">
        <v>1087</v>
      </c>
      <c r="E1" t="s">
        <v>1077</v>
      </c>
      <c r="F1" s="6" t="s">
        <v>1078</v>
      </c>
      <c r="G1" s="6" t="s">
        <v>1127</v>
      </c>
      <c r="H1" t="s">
        <v>1088</v>
      </c>
      <c r="I1" s="6" t="s">
        <v>1083</v>
      </c>
      <c r="J1" s="6" t="s">
        <v>1085</v>
      </c>
      <c r="K1" t="s">
        <v>1092</v>
      </c>
    </row>
    <row r="2" spans="1:12" x14ac:dyDescent="0.25">
      <c r="A2" s="12" t="s">
        <v>384</v>
      </c>
      <c r="B2" s="12" t="s">
        <v>31</v>
      </c>
      <c r="C2" s="12">
        <v>48</v>
      </c>
      <c r="D2" s="13">
        <v>0.83330000000000004</v>
      </c>
      <c r="E2" s="12" t="s">
        <v>1082</v>
      </c>
      <c r="F2" s="14">
        <v>102.38809999999999</v>
      </c>
      <c r="G2" s="14">
        <v>39.629015371574873</v>
      </c>
      <c r="H2" s="12">
        <v>2</v>
      </c>
      <c r="I2" s="14">
        <f t="shared" ref="I2:I20" si="0">IF(ISBLANK(H2),0,60*(MAX(H$2:H$45)+1-H2)/(MAX(H$2:H$45)))</f>
        <v>58.285714285714285</v>
      </c>
      <c r="J2" s="14">
        <f t="shared" ref="J2:J20" si="1">IF(I2=0,0,I2+G2)</f>
        <v>97.914729657289158</v>
      </c>
      <c r="K2" s="12" t="s">
        <v>1137</v>
      </c>
      <c r="L2">
        <v>7</v>
      </c>
    </row>
    <row r="3" spans="1:12" x14ac:dyDescent="0.25">
      <c r="A3" s="12" t="s">
        <v>381</v>
      </c>
      <c r="B3" s="12" t="s">
        <v>39</v>
      </c>
      <c r="C3" s="12">
        <v>50</v>
      </c>
      <c r="D3" s="13">
        <v>0.74</v>
      </c>
      <c r="E3" s="12" t="s">
        <v>1082</v>
      </c>
      <c r="F3" s="14">
        <v>103.3466</v>
      </c>
      <c r="G3" s="14">
        <v>40</v>
      </c>
      <c r="H3" s="12">
        <v>3</v>
      </c>
      <c r="I3" s="14">
        <f t="shared" si="0"/>
        <v>56.571428571428569</v>
      </c>
      <c r="J3" s="14">
        <f t="shared" si="1"/>
        <v>96.571428571428569</v>
      </c>
      <c r="K3" s="12" t="s">
        <v>1132</v>
      </c>
    </row>
    <row r="4" spans="1:12" x14ac:dyDescent="0.25">
      <c r="A4" s="12" t="s">
        <v>388</v>
      </c>
      <c r="B4" s="12" t="s">
        <v>39</v>
      </c>
      <c r="C4" s="12">
        <v>32</v>
      </c>
      <c r="D4" s="13">
        <v>0.5625</v>
      </c>
      <c r="E4" s="12" t="s">
        <v>1082</v>
      </c>
      <c r="F4" s="14">
        <v>93.347200000000001</v>
      </c>
      <c r="G4" s="14">
        <v>36.129761404826091</v>
      </c>
      <c r="H4" s="12">
        <v>1</v>
      </c>
      <c r="I4" s="14">
        <f t="shared" si="0"/>
        <v>60</v>
      </c>
      <c r="J4" s="14">
        <f t="shared" si="1"/>
        <v>96.129761404826098</v>
      </c>
      <c r="K4" s="12" t="s">
        <v>1136</v>
      </c>
    </row>
    <row r="5" spans="1:12" x14ac:dyDescent="0.25">
      <c r="A5" s="12" t="s">
        <v>387</v>
      </c>
      <c r="B5" s="12" t="s">
        <v>21</v>
      </c>
      <c r="C5" s="12">
        <v>52</v>
      </c>
      <c r="D5" s="13">
        <v>0.67310000000000003</v>
      </c>
      <c r="E5" s="12" t="s">
        <v>1082</v>
      </c>
      <c r="F5" s="14">
        <v>95.7376</v>
      </c>
      <c r="G5" s="14">
        <v>37.054958750457203</v>
      </c>
      <c r="H5" s="12">
        <v>4</v>
      </c>
      <c r="I5" s="14">
        <f t="shared" si="0"/>
        <v>54.857142857142854</v>
      </c>
      <c r="J5" s="14">
        <f t="shared" si="1"/>
        <v>91.91210160760005</v>
      </c>
      <c r="K5" s="12" t="s">
        <v>1134</v>
      </c>
    </row>
    <row r="6" spans="1:12" x14ac:dyDescent="0.25">
      <c r="A6" s="12" t="s">
        <v>1125</v>
      </c>
      <c r="B6" s="12" t="s">
        <v>24</v>
      </c>
      <c r="C6" s="12">
        <v>61</v>
      </c>
      <c r="D6" s="13">
        <v>0.73770000000000002</v>
      </c>
      <c r="E6" s="12" t="s">
        <v>1082</v>
      </c>
      <c r="F6" s="14">
        <v>94.158500000000004</v>
      </c>
      <c r="G6" s="14">
        <v>36.443772702730428</v>
      </c>
      <c r="H6" s="12">
        <v>6</v>
      </c>
      <c r="I6" s="14">
        <f t="shared" si="0"/>
        <v>51.428571428571431</v>
      </c>
      <c r="J6" s="14">
        <f t="shared" si="1"/>
        <v>87.872344131301858</v>
      </c>
      <c r="K6" s="12" t="s">
        <v>1133</v>
      </c>
    </row>
    <row r="7" spans="1:12" x14ac:dyDescent="0.25">
      <c r="A7" s="12" t="s">
        <v>389</v>
      </c>
      <c r="B7" s="12" t="s">
        <v>31</v>
      </c>
      <c r="C7" s="12">
        <v>44</v>
      </c>
      <c r="D7" s="13">
        <v>0.70450000000000002</v>
      </c>
      <c r="E7" s="12" t="s">
        <v>1082</v>
      </c>
      <c r="F7" s="14">
        <v>91.697400000000002</v>
      </c>
      <c r="G7" s="14">
        <v>35.491211128377714</v>
      </c>
      <c r="H7" s="12">
        <v>7</v>
      </c>
      <c r="I7" s="14">
        <f t="shared" si="0"/>
        <v>49.714285714285715</v>
      </c>
      <c r="J7" s="14">
        <f t="shared" si="1"/>
        <v>85.205496842663422</v>
      </c>
      <c r="K7" s="12" t="s">
        <v>1138</v>
      </c>
    </row>
    <row r="8" spans="1:12" x14ac:dyDescent="0.25">
      <c r="A8" s="12" t="s">
        <v>409</v>
      </c>
      <c r="B8" s="12" t="s">
        <v>21</v>
      </c>
      <c r="C8" s="12">
        <v>55</v>
      </c>
      <c r="D8" s="13">
        <v>0.56359999999999999</v>
      </c>
      <c r="E8" s="12" t="s">
        <v>1082</v>
      </c>
      <c r="F8" s="14">
        <v>79.412199999999999</v>
      </c>
      <c r="G8" s="14">
        <v>30.736260312385699</v>
      </c>
      <c r="H8" s="12">
        <v>5</v>
      </c>
      <c r="I8" s="14">
        <f t="shared" si="0"/>
        <v>53.142857142857146</v>
      </c>
      <c r="J8" s="14">
        <f t="shared" si="1"/>
        <v>83.879117455242849</v>
      </c>
      <c r="K8" s="12" t="s">
        <v>1139</v>
      </c>
    </row>
    <row r="9" spans="1:12" x14ac:dyDescent="0.25">
      <c r="A9" t="s">
        <v>407</v>
      </c>
      <c r="B9" t="s">
        <v>21</v>
      </c>
      <c r="C9">
        <v>49</v>
      </c>
      <c r="D9" s="1">
        <v>0.61219999999999997</v>
      </c>
      <c r="E9" t="s">
        <v>1082</v>
      </c>
      <c r="F9" s="6">
        <v>79.816599999999994</v>
      </c>
      <c r="G9" s="6">
        <v>30.892782152484937</v>
      </c>
      <c r="H9">
        <v>8</v>
      </c>
      <c r="I9" s="6">
        <f t="shared" si="0"/>
        <v>48</v>
      </c>
      <c r="J9" s="6">
        <f t="shared" si="1"/>
        <v>78.892782152484941</v>
      </c>
    </row>
    <row r="10" spans="1:12" x14ac:dyDescent="0.25">
      <c r="A10" t="s">
        <v>403</v>
      </c>
      <c r="B10" t="s">
        <v>79</v>
      </c>
      <c r="C10">
        <v>45</v>
      </c>
      <c r="D10" s="1">
        <v>0.64439999999999997</v>
      </c>
      <c r="E10" t="s">
        <v>1082</v>
      </c>
      <c r="F10" s="6">
        <v>80.857399999999998</v>
      </c>
      <c r="G10" s="6">
        <v>31.295620755786839</v>
      </c>
      <c r="H10">
        <v>9</v>
      </c>
      <c r="I10" s="6">
        <f t="shared" si="0"/>
        <v>46.285714285714285</v>
      </c>
      <c r="J10" s="6">
        <f t="shared" si="1"/>
        <v>77.58133504150112</v>
      </c>
      <c r="K10" s="12" t="s">
        <v>1165</v>
      </c>
    </row>
    <row r="11" spans="1:12" x14ac:dyDescent="0.25">
      <c r="A11" t="s">
        <v>418</v>
      </c>
      <c r="B11" t="s">
        <v>79</v>
      </c>
      <c r="C11">
        <v>54</v>
      </c>
      <c r="D11" s="1">
        <v>0.53700000000000003</v>
      </c>
      <c r="E11" t="s">
        <v>1082</v>
      </c>
      <c r="F11" s="6">
        <v>73.147900000000007</v>
      </c>
      <c r="G11" s="6">
        <v>28.311681274468636</v>
      </c>
      <c r="H11">
        <v>10</v>
      </c>
      <c r="I11" s="6">
        <f t="shared" si="0"/>
        <v>44.571428571428569</v>
      </c>
      <c r="J11" s="6">
        <f t="shared" si="1"/>
        <v>72.883109845897209</v>
      </c>
      <c r="K11" s="12" t="s">
        <v>1166</v>
      </c>
    </row>
    <row r="12" spans="1:12" x14ac:dyDescent="0.25">
      <c r="A12" t="s">
        <v>1108</v>
      </c>
      <c r="B12" t="s">
        <v>24</v>
      </c>
      <c r="C12">
        <v>31</v>
      </c>
      <c r="D12" s="1">
        <v>0.5806</v>
      </c>
      <c r="E12" t="s">
        <v>1082</v>
      </c>
      <c r="F12" s="6">
        <v>77.031499999999994</v>
      </c>
      <c r="G12" s="6">
        <v>29.814817323453312</v>
      </c>
      <c r="H12">
        <v>11</v>
      </c>
      <c r="I12" s="6">
        <f t="shared" si="0"/>
        <v>42.857142857142854</v>
      </c>
      <c r="J12" s="6">
        <f t="shared" si="1"/>
        <v>72.671960180596159</v>
      </c>
    </row>
    <row r="13" spans="1:12" x14ac:dyDescent="0.25">
      <c r="A13" t="s">
        <v>392</v>
      </c>
      <c r="B13" t="s">
        <v>79</v>
      </c>
      <c r="C13">
        <v>75</v>
      </c>
      <c r="D13" s="1">
        <v>0.65329999999999999</v>
      </c>
      <c r="E13" t="s">
        <v>1082</v>
      </c>
      <c r="F13" s="6">
        <v>88.360900000000001</v>
      </c>
      <c r="G13" s="6">
        <v>34.199828538142526</v>
      </c>
      <c r="H13">
        <v>14</v>
      </c>
      <c r="I13" s="6">
        <f t="shared" si="0"/>
        <v>37.714285714285715</v>
      </c>
      <c r="J13" s="6">
        <f t="shared" si="1"/>
        <v>71.914114252428249</v>
      </c>
    </row>
    <row r="14" spans="1:12" x14ac:dyDescent="0.25">
      <c r="A14" t="s">
        <v>416</v>
      </c>
      <c r="B14" t="s">
        <v>60</v>
      </c>
      <c r="C14">
        <v>53</v>
      </c>
      <c r="D14" s="1">
        <v>0.71699999999999997</v>
      </c>
      <c r="E14" t="s">
        <v>1082</v>
      </c>
      <c r="F14" s="6">
        <v>73.501300000000001</v>
      </c>
      <c r="G14" s="6">
        <v>28.448463713368415</v>
      </c>
      <c r="H14">
        <v>12</v>
      </c>
      <c r="I14" s="6">
        <f t="shared" si="0"/>
        <v>41.142857142857146</v>
      </c>
      <c r="J14" s="6">
        <f t="shared" si="1"/>
        <v>69.591320856225565</v>
      </c>
    </row>
    <row r="15" spans="1:12" x14ac:dyDescent="0.25">
      <c r="A15" t="s">
        <v>415</v>
      </c>
      <c r="B15" t="s">
        <v>57</v>
      </c>
      <c r="C15">
        <v>43</v>
      </c>
      <c r="D15" s="1">
        <v>0.72089999999999999</v>
      </c>
      <c r="E15" t="s">
        <v>1082</v>
      </c>
      <c r="F15" s="6">
        <v>74.190299999999993</v>
      </c>
      <c r="G15" s="6">
        <v>28.715139153102278</v>
      </c>
      <c r="H15">
        <v>15</v>
      </c>
      <c r="I15" s="6">
        <f t="shared" si="0"/>
        <v>36</v>
      </c>
      <c r="J15" s="6">
        <f t="shared" si="1"/>
        <v>64.715139153102285</v>
      </c>
    </row>
    <row r="16" spans="1:12" x14ac:dyDescent="0.25">
      <c r="A16" t="s">
        <v>414</v>
      </c>
      <c r="B16" t="s">
        <v>39</v>
      </c>
      <c r="C16">
        <v>66</v>
      </c>
      <c r="D16" s="1">
        <v>0.5</v>
      </c>
      <c r="E16" t="s">
        <v>1082</v>
      </c>
      <c r="F16" s="6">
        <v>75.125</v>
      </c>
      <c r="G16" s="6">
        <v>29.076912060967658</v>
      </c>
      <c r="H16">
        <v>16</v>
      </c>
      <c r="I16" s="6">
        <f t="shared" si="0"/>
        <v>34.285714285714285</v>
      </c>
      <c r="J16" s="6">
        <f t="shared" si="1"/>
        <v>63.362626346681942</v>
      </c>
    </row>
    <row r="17" spans="1:10" x14ac:dyDescent="0.25">
      <c r="A17" t="s">
        <v>435</v>
      </c>
      <c r="B17" t="s">
        <v>82</v>
      </c>
      <c r="C17">
        <v>46</v>
      </c>
      <c r="D17" s="1">
        <v>0.54349999999999998</v>
      </c>
      <c r="E17" t="s">
        <v>1082</v>
      </c>
      <c r="F17" s="6">
        <v>60.279400000000003</v>
      </c>
      <c r="G17" s="6">
        <v>23.330965895346338</v>
      </c>
      <c r="H17">
        <v>13</v>
      </c>
      <c r="I17" s="6">
        <f t="shared" si="0"/>
        <v>39.428571428571431</v>
      </c>
      <c r="J17" s="6">
        <f t="shared" si="1"/>
        <v>62.759537323917769</v>
      </c>
    </row>
    <row r="18" spans="1:10" x14ac:dyDescent="0.25">
      <c r="A18" t="s">
        <v>1109</v>
      </c>
      <c r="B18" t="s">
        <v>24</v>
      </c>
      <c r="C18">
        <v>32</v>
      </c>
      <c r="D18" s="1">
        <v>0.5625</v>
      </c>
      <c r="E18" t="s">
        <v>1082</v>
      </c>
      <c r="F18" s="6">
        <v>68.854200000000006</v>
      </c>
      <c r="G18" s="6">
        <v>26.649817217015368</v>
      </c>
      <c r="H18">
        <v>17</v>
      </c>
      <c r="I18" s="6">
        <f t="shared" si="0"/>
        <v>32.571428571428569</v>
      </c>
      <c r="J18" s="6">
        <f t="shared" si="1"/>
        <v>59.221245788443937</v>
      </c>
    </row>
    <row r="19" spans="1:10" x14ac:dyDescent="0.25">
      <c r="A19" t="s">
        <v>425</v>
      </c>
      <c r="B19" t="s">
        <v>21</v>
      </c>
      <c r="C19">
        <v>28</v>
      </c>
      <c r="D19" s="1">
        <v>0.57140000000000002</v>
      </c>
      <c r="E19" t="s">
        <v>1082</v>
      </c>
      <c r="F19" s="6">
        <v>67.686999999999998</v>
      </c>
      <c r="G19" s="6">
        <v>26.198055862505395</v>
      </c>
      <c r="H19">
        <v>17</v>
      </c>
      <c r="I19" s="6">
        <f t="shared" si="0"/>
        <v>32.571428571428569</v>
      </c>
      <c r="J19" s="6">
        <f t="shared" si="1"/>
        <v>58.769484433933968</v>
      </c>
    </row>
    <row r="20" spans="1:10" x14ac:dyDescent="0.25">
      <c r="A20" t="s">
        <v>1126</v>
      </c>
      <c r="B20" t="s">
        <v>24</v>
      </c>
      <c r="C20">
        <v>59</v>
      </c>
      <c r="D20" s="1">
        <v>0.61019999999999996</v>
      </c>
      <c r="E20" t="s">
        <v>1082</v>
      </c>
      <c r="F20" s="6">
        <v>75.951499999999996</v>
      </c>
      <c r="G20" s="6">
        <v>29.396806474523594</v>
      </c>
      <c r="H20">
        <v>19</v>
      </c>
      <c r="I20" s="6">
        <f t="shared" si="0"/>
        <v>29.142857142857142</v>
      </c>
      <c r="J20" s="6">
        <f t="shared" si="1"/>
        <v>58.539663617380739</v>
      </c>
    </row>
    <row r="21" spans="1:10" x14ac:dyDescent="0.25">
      <c r="A21" t="s">
        <v>419</v>
      </c>
      <c r="B21" t="s">
        <v>31</v>
      </c>
      <c r="C21">
        <v>52</v>
      </c>
      <c r="D21" s="1">
        <v>0.65380000000000005</v>
      </c>
      <c r="E21" t="s">
        <v>1082</v>
      </c>
      <c r="F21" s="6">
        <v>72.266000000000005</v>
      </c>
      <c r="G21" s="6">
        <v>27.970344452550936</v>
      </c>
      <c r="H21">
        <v>20</v>
      </c>
      <c r="I21" s="6">
        <f t="shared" ref="I21:I45" si="2">IF(ISBLANK(H21),0,60*(MAX(H$2:H$45)+1-H21)/(MAX(H$2:H$45)))</f>
        <v>27.428571428571427</v>
      </c>
      <c r="J21" s="6">
        <f t="shared" ref="J21:J45" si="3">IF(I21=0,0,I21+G21)</f>
        <v>55.398915881122363</v>
      </c>
    </row>
    <row r="22" spans="1:10" x14ac:dyDescent="0.25">
      <c r="A22" t="s">
        <v>413</v>
      </c>
      <c r="B22" t="s">
        <v>79</v>
      </c>
      <c r="C22">
        <v>30</v>
      </c>
      <c r="D22" s="1">
        <v>0.66669999999999996</v>
      </c>
      <c r="E22" t="s">
        <v>1082</v>
      </c>
      <c r="F22" s="6">
        <v>76.150499999999994</v>
      </c>
      <c r="G22" s="6">
        <v>29.473828843909715</v>
      </c>
      <c r="H22">
        <v>22</v>
      </c>
      <c r="I22" s="6">
        <f t="shared" si="2"/>
        <v>24</v>
      </c>
      <c r="J22" s="6">
        <f t="shared" si="3"/>
        <v>53.473828843909715</v>
      </c>
    </row>
    <row r="23" spans="1:10" x14ac:dyDescent="0.25">
      <c r="A23" t="s">
        <v>421</v>
      </c>
      <c r="B23" t="s">
        <v>31</v>
      </c>
      <c r="C23">
        <v>29</v>
      </c>
      <c r="D23" s="1">
        <v>0.62070000000000003</v>
      </c>
      <c r="E23" t="s">
        <v>1082</v>
      </c>
      <c r="F23" s="6">
        <v>70.115700000000004</v>
      </c>
      <c r="G23" s="6">
        <v>27.138077111390217</v>
      </c>
      <c r="H23">
        <v>23</v>
      </c>
      <c r="I23" s="6">
        <f t="shared" si="2"/>
        <v>22.285714285714285</v>
      </c>
      <c r="J23" s="6">
        <f t="shared" si="3"/>
        <v>49.423791397104502</v>
      </c>
    </row>
    <row r="24" spans="1:10" x14ac:dyDescent="0.25">
      <c r="A24" t="s">
        <v>368</v>
      </c>
      <c r="B24" t="s">
        <v>82</v>
      </c>
      <c r="C24">
        <v>27</v>
      </c>
      <c r="D24" s="1">
        <v>0.51849999999999996</v>
      </c>
      <c r="E24" t="s">
        <v>1082</v>
      </c>
      <c r="F24" s="6">
        <v>61.055700000000002</v>
      </c>
      <c r="G24" s="6">
        <v>23.631430545368694</v>
      </c>
      <c r="H24">
        <v>26</v>
      </c>
      <c r="I24" s="6">
        <f t="shared" si="2"/>
        <v>17.142857142857142</v>
      </c>
      <c r="J24" s="6">
        <f t="shared" si="3"/>
        <v>40.77428768822584</v>
      </c>
    </row>
    <row r="25" spans="1:10" x14ac:dyDescent="0.25">
      <c r="A25" t="s">
        <v>1110</v>
      </c>
      <c r="B25" t="s">
        <v>24</v>
      </c>
      <c r="C25">
        <v>24</v>
      </c>
      <c r="D25" s="1">
        <v>0.5</v>
      </c>
      <c r="E25" t="s">
        <v>1082</v>
      </c>
      <c r="F25" s="6">
        <v>46.933300000000003</v>
      </c>
      <c r="G25" s="6">
        <v>18.16539682969735</v>
      </c>
      <c r="H25">
        <v>24</v>
      </c>
      <c r="I25" s="6">
        <f t="shared" si="2"/>
        <v>20.571428571428573</v>
      </c>
      <c r="J25" s="6">
        <f t="shared" si="3"/>
        <v>38.736825401125927</v>
      </c>
    </row>
    <row r="26" spans="1:10" x14ac:dyDescent="0.25">
      <c r="A26" t="s">
        <v>458</v>
      </c>
      <c r="B26" t="s">
        <v>141</v>
      </c>
      <c r="C26">
        <v>30</v>
      </c>
      <c r="D26" s="1">
        <v>0.56669999999999998</v>
      </c>
      <c r="E26" t="s">
        <v>1082</v>
      </c>
      <c r="F26" s="6">
        <v>45.264800000000001</v>
      </c>
      <c r="G26" s="6">
        <v>17.519608772809171</v>
      </c>
      <c r="H26">
        <v>25</v>
      </c>
      <c r="I26" s="6">
        <f t="shared" si="2"/>
        <v>18.857142857142858</v>
      </c>
      <c r="J26" s="6">
        <f t="shared" si="3"/>
        <v>36.376751629952025</v>
      </c>
    </row>
    <row r="27" spans="1:10" x14ac:dyDescent="0.25">
      <c r="A27" t="s">
        <v>449</v>
      </c>
      <c r="B27" t="s">
        <v>141</v>
      </c>
      <c r="C27">
        <v>33</v>
      </c>
      <c r="D27" s="1">
        <v>0.48480000000000001</v>
      </c>
      <c r="E27" t="s">
        <v>1082</v>
      </c>
      <c r="F27" s="6">
        <v>52.118400000000001</v>
      </c>
      <c r="G27" s="6">
        <v>20.17227465635057</v>
      </c>
      <c r="H27">
        <v>27</v>
      </c>
      <c r="I27" s="6">
        <f t="shared" si="2"/>
        <v>15.428571428571429</v>
      </c>
      <c r="J27" s="6">
        <f t="shared" si="3"/>
        <v>35.600846084921997</v>
      </c>
    </row>
    <row r="28" spans="1:10" x14ac:dyDescent="0.25">
      <c r="A28" t="s">
        <v>434</v>
      </c>
      <c r="B28" t="s">
        <v>60</v>
      </c>
      <c r="C28">
        <v>54</v>
      </c>
      <c r="D28" s="1">
        <v>0.64810000000000001</v>
      </c>
      <c r="E28" t="s">
        <v>1082</v>
      </c>
      <c r="F28" s="6">
        <v>62.724699999999999</v>
      </c>
      <c r="G28" s="6">
        <v>24.27741212579804</v>
      </c>
      <c r="H28">
        <v>32</v>
      </c>
      <c r="I28" s="6">
        <f t="shared" si="2"/>
        <v>6.8571428571428568</v>
      </c>
      <c r="J28" s="6">
        <f t="shared" si="3"/>
        <v>31.134554982940898</v>
      </c>
    </row>
    <row r="29" spans="1:10" x14ac:dyDescent="0.25">
      <c r="A29" t="s">
        <v>468</v>
      </c>
      <c r="B29" t="s">
        <v>111</v>
      </c>
      <c r="C29">
        <v>22</v>
      </c>
      <c r="D29" s="1">
        <v>0.45450000000000002</v>
      </c>
      <c r="E29" t="s">
        <v>1082</v>
      </c>
      <c r="F29" s="6">
        <v>40.626399999999997</v>
      </c>
      <c r="G29" s="6">
        <v>15.724329586072496</v>
      </c>
      <c r="H29">
        <v>28</v>
      </c>
      <c r="I29" s="6">
        <f t="shared" si="2"/>
        <v>13.714285714285714</v>
      </c>
      <c r="J29" s="6">
        <f t="shared" si="3"/>
        <v>29.438615300358208</v>
      </c>
    </row>
    <row r="30" spans="1:10" x14ac:dyDescent="0.25">
      <c r="A30" t="s">
        <v>462</v>
      </c>
      <c r="B30" t="s">
        <v>121</v>
      </c>
      <c r="C30">
        <v>38</v>
      </c>
      <c r="D30" s="1">
        <v>0.28949999999999998</v>
      </c>
      <c r="E30" t="s">
        <v>1082</v>
      </c>
      <c r="F30" s="6">
        <v>42.554099999999998</v>
      </c>
      <c r="G30" s="6">
        <v>16.470440246703809</v>
      </c>
      <c r="H30">
        <v>29</v>
      </c>
      <c r="I30" s="6">
        <f t="shared" si="2"/>
        <v>12</v>
      </c>
      <c r="J30" s="6">
        <f t="shared" si="3"/>
        <v>28.470440246703809</v>
      </c>
    </row>
    <row r="31" spans="1:10" x14ac:dyDescent="0.25">
      <c r="A31" t="s">
        <v>460</v>
      </c>
      <c r="B31" t="s">
        <v>60</v>
      </c>
      <c r="C31">
        <v>54</v>
      </c>
      <c r="D31" s="1">
        <v>0.46300000000000002</v>
      </c>
      <c r="E31" t="s">
        <v>1082</v>
      </c>
      <c r="F31" s="6">
        <v>43.488199999999999</v>
      </c>
      <c r="G31" s="6">
        <v>16.831980926319783</v>
      </c>
      <c r="H31">
        <v>30</v>
      </c>
      <c r="I31" s="6">
        <f t="shared" si="2"/>
        <v>10.285714285714286</v>
      </c>
      <c r="J31" s="6">
        <f t="shared" si="3"/>
        <v>27.117695212034072</v>
      </c>
    </row>
    <row r="32" spans="1:10" x14ac:dyDescent="0.25">
      <c r="A32" t="s">
        <v>461</v>
      </c>
      <c r="B32" t="s">
        <v>111</v>
      </c>
      <c r="C32">
        <v>24</v>
      </c>
      <c r="D32" s="1">
        <v>0.54169999999999996</v>
      </c>
      <c r="E32" t="s">
        <v>1082</v>
      </c>
      <c r="F32" s="6">
        <v>42.577199999999998</v>
      </c>
      <c r="G32" s="6">
        <v>16.47938103430592</v>
      </c>
      <c r="H32">
        <v>31</v>
      </c>
      <c r="I32" s="6">
        <f t="shared" si="2"/>
        <v>8.5714285714285712</v>
      </c>
      <c r="J32" s="6">
        <f t="shared" si="3"/>
        <v>25.050809605734493</v>
      </c>
    </row>
    <row r="33" spans="1:12" x14ac:dyDescent="0.25">
      <c r="A33" t="s">
        <v>465</v>
      </c>
      <c r="B33" t="s">
        <v>141</v>
      </c>
      <c r="C33">
        <v>30</v>
      </c>
      <c r="D33" s="1">
        <v>0.4</v>
      </c>
      <c r="E33" t="s">
        <v>1082</v>
      </c>
      <c r="F33" s="6">
        <v>41.911099999999998</v>
      </c>
      <c r="G33" s="6">
        <v>16.221568972757691</v>
      </c>
      <c r="H33">
        <v>33</v>
      </c>
      <c r="I33" s="6">
        <f t="shared" si="2"/>
        <v>5.1428571428571432</v>
      </c>
      <c r="J33" s="6">
        <f t="shared" si="3"/>
        <v>21.364426115614833</v>
      </c>
    </row>
    <row r="34" spans="1:12" x14ac:dyDescent="0.25">
      <c r="A34" t="s">
        <v>481</v>
      </c>
      <c r="B34" t="s">
        <v>121</v>
      </c>
      <c r="C34">
        <v>55</v>
      </c>
      <c r="D34" s="1">
        <v>0.30909999999999999</v>
      </c>
      <c r="E34" t="s">
        <v>1082</v>
      </c>
      <c r="F34" s="6">
        <v>29.6767</v>
      </c>
      <c r="G34" s="6">
        <v>11.486280148548671</v>
      </c>
      <c r="H34">
        <v>35</v>
      </c>
      <c r="I34" s="6">
        <f t="shared" si="2"/>
        <v>1.7142857142857142</v>
      </c>
      <c r="J34" s="6">
        <f t="shared" si="3"/>
        <v>13.200565862834384</v>
      </c>
    </row>
    <row r="35" spans="1:12" x14ac:dyDescent="0.25">
      <c r="A35" s="4" t="s">
        <v>500</v>
      </c>
      <c r="B35" s="4" t="s">
        <v>57</v>
      </c>
      <c r="C35" s="4">
        <v>25</v>
      </c>
      <c r="D35" s="5">
        <v>0.24</v>
      </c>
      <c r="E35" s="4" t="s">
        <v>1082</v>
      </c>
      <c r="F35" s="8">
        <v>14.6027</v>
      </c>
      <c r="G35" s="8">
        <v>5.6519324293203654</v>
      </c>
      <c r="H35" s="4">
        <v>34</v>
      </c>
      <c r="I35" s="8">
        <f t="shared" si="2"/>
        <v>3.4285714285714284</v>
      </c>
      <c r="J35" s="8">
        <f t="shared" si="3"/>
        <v>9.0805038578917934</v>
      </c>
    </row>
    <row r="36" spans="1:12" x14ac:dyDescent="0.25">
      <c r="A36" t="s">
        <v>405</v>
      </c>
      <c r="B36" t="s">
        <v>39</v>
      </c>
      <c r="C36">
        <v>20</v>
      </c>
      <c r="D36" s="1">
        <v>0.65</v>
      </c>
      <c r="E36" t="s">
        <v>1082</v>
      </c>
      <c r="F36" s="6">
        <v>80.029799999999994</v>
      </c>
      <c r="G36" s="6">
        <v>30.975300590440327</v>
      </c>
      <c r="I36" s="6">
        <f t="shared" si="2"/>
        <v>0</v>
      </c>
      <c r="J36" s="6">
        <f t="shared" si="3"/>
        <v>0</v>
      </c>
    </row>
    <row r="37" spans="1:12" x14ac:dyDescent="0.25">
      <c r="A37" t="s">
        <v>428</v>
      </c>
      <c r="B37" t="s">
        <v>57</v>
      </c>
      <c r="C37">
        <v>52</v>
      </c>
      <c r="D37" s="1">
        <v>0.59619999999999995</v>
      </c>
      <c r="E37" t="s">
        <v>1082</v>
      </c>
      <c r="F37" s="6">
        <v>64.9983</v>
      </c>
      <c r="G37" s="6">
        <v>25.157402372211568</v>
      </c>
      <c r="I37" s="6">
        <f t="shared" si="2"/>
        <v>0</v>
      </c>
      <c r="J37" s="6">
        <f t="shared" si="3"/>
        <v>0</v>
      </c>
    </row>
    <row r="38" spans="1:12" x14ac:dyDescent="0.25">
      <c r="A38" t="s">
        <v>430</v>
      </c>
      <c r="B38" t="s">
        <v>79</v>
      </c>
      <c r="C38">
        <v>43</v>
      </c>
      <c r="D38" s="1">
        <v>0.46510000000000001</v>
      </c>
      <c r="E38" t="s">
        <v>1082</v>
      </c>
      <c r="F38" s="6">
        <v>64.596900000000005</v>
      </c>
      <c r="G38" s="6">
        <v>25.002041673359358</v>
      </c>
      <c r="I38" s="6">
        <f t="shared" si="2"/>
        <v>0</v>
      </c>
      <c r="J38" s="6">
        <f t="shared" si="3"/>
        <v>0</v>
      </c>
    </row>
    <row r="39" spans="1:12" x14ac:dyDescent="0.25">
      <c r="A39" t="s">
        <v>437</v>
      </c>
      <c r="B39" t="s">
        <v>39</v>
      </c>
      <c r="C39">
        <v>21</v>
      </c>
      <c r="D39" s="1">
        <v>0.38100000000000001</v>
      </c>
      <c r="E39" t="s">
        <v>1082</v>
      </c>
      <c r="F39" s="6">
        <v>59.945399999999999</v>
      </c>
      <c r="G39" s="6">
        <v>23.201692169844002</v>
      </c>
      <c r="I39" s="6">
        <f t="shared" si="2"/>
        <v>0</v>
      </c>
      <c r="J39" s="6">
        <f t="shared" si="3"/>
        <v>0</v>
      </c>
    </row>
    <row r="40" spans="1:12" x14ac:dyDescent="0.25">
      <c r="A40" t="s">
        <v>439</v>
      </c>
      <c r="B40" t="s">
        <v>82</v>
      </c>
      <c r="C40">
        <v>47</v>
      </c>
      <c r="D40" s="1">
        <v>0.55320000000000003</v>
      </c>
      <c r="E40" t="s">
        <v>1082</v>
      </c>
      <c r="F40" s="6">
        <v>58.693300000000001</v>
      </c>
      <c r="G40" s="6">
        <v>22.717070518043169</v>
      </c>
      <c r="I40" s="6">
        <f t="shared" si="2"/>
        <v>0</v>
      </c>
      <c r="J40" s="6">
        <f t="shared" si="3"/>
        <v>0</v>
      </c>
    </row>
    <row r="41" spans="1:12" x14ac:dyDescent="0.25">
      <c r="A41" t="s">
        <v>193</v>
      </c>
      <c r="B41" t="s">
        <v>82</v>
      </c>
      <c r="C41">
        <v>27</v>
      </c>
      <c r="D41" s="1">
        <v>0.40739999999999998</v>
      </c>
      <c r="E41" t="s">
        <v>1082</v>
      </c>
      <c r="F41" s="6">
        <v>55.220799999999997</v>
      </c>
      <c r="G41" s="6">
        <v>21.373049524609421</v>
      </c>
      <c r="I41" s="6">
        <f t="shared" si="2"/>
        <v>0</v>
      </c>
      <c r="J41" s="6">
        <f t="shared" si="3"/>
        <v>0</v>
      </c>
    </row>
    <row r="42" spans="1:12" x14ac:dyDescent="0.25">
      <c r="A42" t="s">
        <v>451</v>
      </c>
      <c r="B42" t="s">
        <v>21</v>
      </c>
      <c r="C42">
        <v>22</v>
      </c>
      <c r="D42" s="1">
        <v>0.63639999999999997</v>
      </c>
      <c r="E42" t="s">
        <v>1082</v>
      </c>
      <c r="F42" s="6">
        <v>51.720300000000002</v>
      </c>
      <c r="G42" s="6">
        <v>20.018191212870089</v>
      </c>
      <c r="I42" s="6">
        <f t="shared" si="2"/>
        <v>0</v>
      </c>
      <c r="J42" s="6">
        <f t="shared" si="3"/>
        <v>0</v>
      </c>
    </row>
    <row r="43" spans="1:12" x14ac:dyDescent="0.25">
      <c r="A43" t="s">
        <v>466</v>
      </c>
      <c r="B43" t="s">
        <v>39</v>
      </c>
      <c r="C43">
        <v>27</v>
      </c>
      <c r="D43" s="1">
        <v>0.33329999999999999</v>
      </c>
      <c r="E43" t="s">
        <v>1082</v>
      </c>
      <c r="F43" s="6">
        <v>40.719200000000001</v>
      </c>
      <c r="G43" s="6">
        <v>15.760247555313867</v>
      </c>
      <c r="I43" s="6">
        <f t="shared" si="2"/>
        <v>0</v>
      </c>
      <c r="J43" s="6">
        <f t="shared" si="3"/>
        <v>0</v>
      </c>
    </row>
    <row r="44" spans="1:12" x14ac:dyDescent="0.25">
      <c r="A44" t="s">
        <v>477</v>
      </c>
      <c r="B44" t="s">
        <v>57</v>
      </c>
      <c r="C44">
        <v>61</v>
      </c>
      <c r="D44" s="1">
        <v>0.377</v>
      </c>
      <c r="E44" t="s">
        <v>1082</v>
      </c>
      <c r="F44" s="6">
        <v>33.108699999999999</v>
      </c>
      <c r="G44" s="6">
        <v>12.814625735147553</v>
      </c>
      <c r="I44" s="6">
        <f t="shared" si="2"/>
        <v>0</v>
      </c>
      <c r="J44" s="6">
        <f t="shared" si="3"/>
        <v>0</v>
      </c>
    </row>
    <row r="45" spans="1:12" s="2" customFormat="1" ht="15.75" thickBot="1" x14ac:dyDescent="0.3">
      <c r="A45" s="2" t="s">
        <v>490</v>
      </c>
      <c r="B45" s="2" t="s">
        <v>111</v>
      </c>
      <c r="C45" s="2">
        <v>23</v>
      </c>
      <c r="D45" s="3">
        <v>0.3478</v>
      </c>
      <c r="E45" s="2" t="s">
        <v>1082</v>
      </c>
      <c r="F45" s="7">
        <v>22.136800000000001</v>
      </c>
      <c r="G45" s="7">
        <v>8.5679838523957255</v>
      </c>
      <c r="I45" s="7">
        <f t="shared" si="2"/>
        <v>0</v>
      </c>
      <c r="J45" s="7">
        <f t="shared" si="3"/>
        <v>0</v>
      </c>
    </row>
    <row r="46" spans="1:12" x14ac:dyDescent="0.25">
      <c r="A46" t="s">
        <v>376</v>
      </c>
      <c r="B46" t="s">
        <v>1</v>
      </c>
      <c r="C46">
        <v>32</v>
      </c>
      <c r="D46" s="1">
        <v>0.9375</v>
      </c>
      <c r="E46" t="s">
        <v>1079</v>
      </c>
      <c r="F46" s="6">
        <v>130.46879999999999</v>
      </c>
      <c r="G46" s="6">
        <v>40</v>
      </c>
      <c r="I46" s="6">
        <f>IF(ISBLANK(H46),0,60*(MAX(H$46:H$64)+1-H46)/(MAX(H$46:H$64)))</f>
        <v>0</v>
      </c>
      <c r="J46" s="6">
        <f t="shared" ref="J46:J64" si="4">IF(I46=0,0,I46+G46)</f>
        <v>0</v>
      </c>
      <c r="L46">
        <v>5</v>
      </c>
    </row>
    <row r="47" spans="1:12" x14ac:dyDescent="0.25">
      <c r="A47" t="s">
        <v>379</v>
      </c>
      <c r="B47" t="s">
        <v>3</v>
      </c>
      <c r="C47">
        <v>52</v>
      </c>
      <c r="D47" s="1">
        <v>0.73080000000000001</v>
      </c>
      <c r="E47" t="s">
        <v>1079</v>
      </c>
      <c r="F47" s="6">
        <v>104.6639</v>
      </c>
      <c r="G47" s="6">
        <v>32.088560636719279</v>
      </c>
      <c r="I47" s="6">
        <f t="shared" ref="I47:I64" si="5">IF(ISBLANK(H47),0,60*(MAX(H$46:H$64)+1-H47)/(MAX(H$46:H$64)))</f>
        <v>0</v>
      </c>
      <c r="J47" s="6">
        <f t="shared" si="4"/>
        <v>0</v>
      </c>
    </row>
    <row r="48" spans="1:12" x14ac:dyDescent="0.25">
      <c r="A48" t="s">
        <v>390</v>
      </c>
      <c r="B48" t="s">
        <v>3</v>
      </c>
      <c r="C48">
        <v>51</v>
      </c>
      <c r="D48" s="1">
        <v>0.58819999999999995</v>
      </c>
      <c r="E48" t="s">
        <v>1079</v>
      </c>
      <c r="F48" s="6">
        <v>88.778999999999996</v>
      </c>
      <c r="G48" s="6">
        <v>27.218461425260294</v>
      </c>
      <c r="I48" s="6">
        <f t="shared" si="5"/>
        <v>0</v>
      </c>
      <c r="J48" s="6">
        <f t="shared" si="4"/>
        <v>0</v>
      </c>
    </row>
    <row r="49" spans="1:10" x14ac:dyDescent="0.25">
      <c r="A49" t="s">
        <v>391</v>
      </c>
      <c r="B49" t="s">
        <v>1</v>
      </c>
      <c r="C49">
        <v>34</v>
      </c>
      <c r="D49" s="1">
        <v>0.58819999999999995</v>
      </c>
      <c r="E49" t="s">
        <v>1079</v>
      </c>
      <c r="F49" s="6">
        <v>88.459400000000002</v>
      </c>
      <c r="G49" s="6">
        <v>27.120476313110878</v>
      </c>
      <c r="I49" s="6">
        <f t="shared" si="5"/>
        <v>0</v>
      </c>
      <c r="J49" s="6">
        <f t="shared" si="4"/>
        <v>0</v>
      </c>
    </row>
    <row r="50" spans="1:10" x14ac:dyDescent="0.25">
      <c r="A50" t="s">
        <v>395</v>
      </c>
      <c r="B50" t="s">
        <v>1</v>
      </c>
      <c r="C50">
        <v>31</v>
      </c>
      <c r="D50" s="1">
        <v>0.5161</v>
      </c>
      <c r="E50" t="s">
        <v>1079</v>
      </c>
      <c r="F50" s="6">
        <v>85.795100000000005</v>
      </c>
      <c r="G50" s="6">
        <v>26.303637344713835</v>
      </c>
      <c r="I50" s="6">
        <f t="shared" si="5"/>
        <v>0</v>
      </c>
      <c r="J50" s="6">
        <f t="shared" si="4"/>
        <v>0</v>
      </c>
    </row>
    <row r="51" spans="1:10" x14ac:dyDescent="0.25">
      <c r="A51" t="s">
        <v>399</v>
      </c>
      <c r="B51" t="s">
        <v>1</v>
      </c>
      <c r="C51">
        <v>29</v>
      </c>
      <c r="D51" s="1">
        <v>0.75860000000000005</v>
      </c>
      <c r="E51" t="s">
        <v>1079</v>
      </c>
      <c r="F51" s="6">
        <v>83.994299999999996</v>
      </c>
      <c r="G51" s="6">
        <v>25.751535999411356</v>
      </c>
      <c r="I51" s="6">
        <f t="shared" si="5"/>
        <v>0</v>
      </c>
      <c r="J51" s="6">
        <f t="shared" si="4"/>
        <v>0</v>
      </c>
    </row>
    <row r="52" spans="1:10" x14ac:dyDescent="0.25">
      <c r="A52" t="s">
        <v>404</v>
      </c>
      <c r="B52" t="s">
        <v>144</v>
      </c>
      <c r="C52">
        <v>50</v>
      </c>
      <c r="D52" s="1">
        <v>0.74</v>
      </c>
      <c r="E52" t="s">
        <v>1079</v>
      </c>
      <c r="F52" s="6">
        <v>80.78</v>
      </c>
      <c r="G52" s="6">
        <v>24.766074341145163</v>
      </c>
      <c r="I52" s="6">
        <f t="shared" si="5"/>
        <v>0</v>
      </c>
      <c r="J52" s="6">
        <f t="shared" si="4"/>
        <v>0</v>
      </c>
    </row>
    <row r="53" spans="1:10" x14ac:dyDescent="0.25">
      <c r="A53" t="s">
        <v>411</v>
      </c>
      <c r="B53" t="s">
        <v>1</v>
      </c>
      <c r="C53">
        <v>27</v>
      </c>
      <c r="D53" s="1">
        <v>0.77780000000000005</v>
      </c>
      <c r="E53" t="s">
        <v>1079</v>
      </c>
      <c r="F53" s="6">
        <v>79.067400000000006</v>
      </c>
      <c r="G53" s="6">
        <v>24.241013943563523</v>
      </c>
      <c r="I53" s="6">
        <f t="shared" si="5"/>
        <v>0</v>
      </c>
      <c r="J53" s="6">
        <f t="shared" si="4"/>
        <v>0</v>
      </c>
    </row>
    <row r="54" spans="1:10" x14ac:dyDescent="0.25">
      <c r="A54" t="s">
        <v>424</v>
      </c>
      <c r="B54" t="s">
        <v>144</v>
      </c>
      <c r="C54">
        <v>54</v>
      </c>
      <c r="D54" s="1">
        <v>0.66669999999999996</v>
      </c>
      <c r="E54" t="s">
        <v>1079</v>
      </c>
      <c r="F54" s="6">
        <v>68.446700000000007</v>
      </c>
      <c r="G54" s="6">
        <v>20.984848484848492</v>
      </c>
      <c r="I54" s="6">
        <f t="shared" si="5"/>
        <v>0</v>
      </c>
      <c r="J54" s="6">
        <f t="shared" si="4"/>
        <v>0</v>
      </c>
    </row>
    <row r="55" spans="1:10" x14ac:dyDescent="0.25">
      <c r="A55" t="s">
        <v>432</v>
      </c>
      <c r="B55" t="s">
        <v>1</v>
      </c>
      <c r="C55">
        <v>20</v>
      </c>
      <c r="D55" s="1">
        <v>0.85</v>
      </c>
      <c r="E55" t="s">
        <v>1079</v>
      </c>
      <c r="F55" s="6">
        <v>62.944400000000002</v>
      </c>
      <c r="G55" s="6">
        <v>19.297916436726634</v>
      </c>
      <c r="I55" s="6">
        <f t="shared" si="5"/>
        <v>0</v>
      </c>
      <c r="J55" s="6">
        <f t="shared" si="4"/>
        <v>0</v>
      </c>
    </row>
    <row r="56" spans="1:10" x14ac:dyDescent="0.25">
      <c r="A56" t="s">
        <v>438</v>
      </c>
      <c r="B56" t="s">
        <v>3</v>
      </c>
      <c r="C56">
        <v>60</v>
      </c>
      <c r="D56" s="1">
        <v>0.35</v>
      </c>
      <c r="E56" t="s">
        <v>1079</v>
      </c>
      <c r="F56" s="6">
        <v>58.722200000000001</v>
      </c>
      <c r="G56" s="6">
        <v>18.00344603460751</v>
      </c>
      <c r="I56" s="6">
        <f t="shared" si="5"/>
        <v>0</v>
      </c>
      <c r="J56" s="6">
        <f t="shared" si="4"/>
        <v>0</v>
      </c>
    </row>
    <row r="57" spans="1:10" x14ac:dyDescent="0.25">
      <c r="A57" t="s">
        <v>444</v>
      </c>
      <c r="B57" t="s">
        <v>34</v>
      </c>
      <c r="C57">
        <v>48</v>
      </c>
      <c r="D57" s="1">
        <v>0.52080000000000004</v>
      </c>
      <c r="E57" t="s">
        <v>1079</v>
      </c>
      <c r="F57" s="6">
        <v>55.435600000000001</v>
      </c>
      <c r="G57" s="6">
        <v>16.995818157291247</v>
      </c>
      <c r="I57" s="6">
        <f t="shared" si="5"/>
        <v>0</v>
      </c>
      <c r="J57" s="6">
        <f t="shared" si="4"/>
        <v>0</v>
      </c>
    </row>
    <row r="58" spans="1:10" x14ac:dyDescent="0.25">
      <c r="A58" t="s">
        <v>459</v>
      </c>
      <c r="B58" t="s">
        <v>139</v>
      </c>
      <c r="C58">
        <v>27</v>
      </c>
      <c r="D58" s="1">
        <v>0.51849999999999996</v>
      </c>
      <c r="E58" t="s">
        <v>1079</v>
      </c>
      <c r="F58" s="6">
        <v>45.092799999999997</v>
      </c>
      <c r="G58" s="6">
        <v>13.824853144966461</v>
      </c>
      <c r="I58" s="6">
        <f t="shared" si="5"/>
        <v>0</v>
      </c>
      <c r="J58" s="6">
        <f t="shared" si="4"/>
        <v>0</v>
      </c>
    </row>
    <row r="59" spans="1:10" x14ac:dyDescent="0.25">
      <c r="A59" t="s">
        <v>464</v>
      </c>
      <c r="B59" t="s">
        <v>144</v>
      </c>
      <c r="C59">
        <v>34</v>
      </c>
      <c r="D59" s="1">
        <v>0.47060000000000002</v>
      </c>
      <c r="E59" t="s">
        <v>1079</v>
      </c>
      <c r="F59" s="6">
        <v>42.456499999999998</v>
      </c>
      <c r="G59" s="6">
        <v>13.016598604417302</v>
      </c>
      <c r="I59" s="6">
        <f t="shared" si="5"/>
        <v>0</v>
      </c>
      <c r="J59" s="6">
        <f t="shared" si="4"/>
        <v>0</v>
      </c>
    </row>
    <row r="60" spans="1:10" x14ac:dyDescent="0.25">
      <c r="A60" t="s">
        <v>479</v>
      </c>
      <c r="B60" t="s">
        <v>144</v>
      </c>
      <c r="C60">
        <v>28</v>
      </c>
      <c r="D60" s="1">
        <v>0.35709999999999997</v>
      </c>
      <c r="E60" t="s">
        <v>1079</v>
      </c>
      <c r="F60" s="6">
        <v>31.5565</v>
      </c>
      <c r="G60" s="6">
        <v>9.6748034779196264</v>
      </c>
      <c r="I60" s="6">
        <f t="shared" si="5"/>
        <v>0</v>
      </c>
      <c r="J60" s="6">
        <f t="shared" si="4"/>
        <v>0</v>
      </c>
    </row>
    <row r="61" spans="1:10" x14ac:dyDescent="0.25">
      <c r="A61" t="s">
        <v>480</v>
      </c>
      <c r="B61" t="s">
        <v>139</v>
      </c>
      <c r="C61">
        <v>30</v>
      </c>
      <c r="D61" s="1">
        <v>0.23330000000000001</v>
      </c>
      <c r="E61" t="s">
        <v>1079</v>
      </c>
      <c r="F61" s="6">
        <v>30.012599999999999</v>
      </c>
      <c r="G61" s="6">
        <v>9.2014642581214829</v>
      </c>
      <c r="I61" s="6">
        <f t="shared" si="5"/>
        <v>0</v>
      </c>
      <c r="J61" s="6">
        <f t="shared" si="4"/>
        <v>0</v>
      </c>
    </row>
    <row r="62" spans="1:10" x14ac:dyDescent="0.25">
      <c r="A62" t="s">
        <v>486</v>
      </c>
      <c r="B62" t="s">
        <v>152</v>
      </c>
      <c r="C62">
        <v>38</v>
      </c>
      <c r="D62" s="1">
        <v>0.28949999999999998</v>
      </c>
      <c r="E62" t="s">
        <v>1079</v>
      </c>
      <c r="F62" s="6">
        <v>26.435700000000001</v>
      </c>
      <c r="G62" s="6">
        <v>8.1048342592251963</v>
      </c>
      <c r="I62" s="6">
        <f t="shared" si="5"/>
        <v>0</v>
      </c>
      <c r="J62" s="6">
        <f t="shared" si="4"/>
        <v>0</v>
      </c>
    </row>
    <row r="63" spans="1:10" x14ac:dyDescent="0.25">
      <c r="A63" t="s">
        <v>489</v>
      </c>
      <c r="B63" t="s">
        <v>152</v>
      </c>
      <c r="C63">
        <v>38</v>
      </c>
      <c r="D63" s="1">
        <v>0.23680000000000001</v>
      </c>
      <c r="E63" t="s">
        <v>1079</v>
      </c>
      <c r="F63" s="6">
        <v>23.135300000000001</v>
      </c>
      <c r="G63" s="6">
        <v>7.092975485326761</v>
      </c>
      <c r="I63" s="6">
        <f t="shared" si="5"/>
        <v>0</v>
      </c>
      <c r="J63" s="6">
        <f t="shared" si="4"/>
        <v>0</v>
      </c>
    </row>
    <row r="64" spans="1:10" s="2" customFormat="1" ht="15.75" thickBot="1" x14ac:dyDescent="0.3">
      <c r="A64" s="2" t="s">
        <v>499</v>
      </c>
      <c r="B64" s="2" t="s">
        <v>34</v>
      </c>
      <c r="C64" s="2">
        <v>33</v>
      </c>
      <c r="D64" s="3">
        <v>0.2424</v>
      </c>
      <c r="E64" s="2" t="s">
        <v>1079</v>
      </c>
      <c r="F64" s="7">
        <v>14.9169</v>
      </c>
      <c r="G64" s="7">
        <v>4.5733232772892833</v>
      </c>
      <c r="I64" s="7">
        <f t="shared" si="5"/>
        <v>0</v>
      </c>
      <c r="J64" s="7">
        <f t="shared" si="4"/>
        <v>0</v>
      </c>
    </row>
    <row r="65" spans="1:12" x14ac:dyDescent="0.25">
      <c r="A65" s="16" t="s">
        <v>377</v>
      </c>
      <c r="B65" s="16" t="s">
        <v>9</v>
      </c>
      <c r="C65" s="16">
        <v>60</v>
      </c>
      <c r="D65" s="17">
        <v>0.8</v>
      </c>
      <c r="E65" s="16" t="s">
        <v>1080</v>
      </c>
      <c r="F65" s="18">
        <v>113.11109999999999</v>
      </c>
      <c r="G65" s="18">
        <v>40</v>
      </c>
      <c r="H65" s="16">
        <v>2</v>
      </c>
      <c r="I65" s="18">
        <f t="shared" ref="I65:I105" si="6">IF(ISBLANK(H65),0,60*(MAX(H$65:H$105)+1-H65)/(MAX(H$65:H$105)))</f>
        <v>58.235294117647058</v>
      </c>
      <c r="J65" s="18">
        <f t="shared" ref="J65:J105" si="7">IF(I65=0,0,I65+G65)</f>
        <v>98.235294117647058</v>
      </c>
      <c r="K65" s="16" t="s">
        <v>1172</v>
      </c>
      <c r="L65">
        <v>8</v>
      </c>
    </row>
    <row r="66" spans="1:12" x14ac:dyDescent="0.25">
      <c r="A66" s="16" t="s">
        <v>378</v>
      </c>
      <c r="B66" s="16" t="s">
        <v>5</v>
      </c>
      <c r="C66" s="16">
        <v>41</v>
      </c>
      <c r="D66" s="17">
        <v>0.78049999999999997</v>
      </c>
      <c r="E66" s="16" t="s">
        <v>1080</v>
      </c>
      <c r="F66" s="18">
        <v>105.995</v>
      </c>
      <c r="G66" s="18">
        <v>37.483500735117957</v>
      </c>
      <c r="H66" s="16">
        <v>1</v>
      </c>
      <c r="I66" s="18">
        <f t="shared" si="6"/>
        <v>60</v>
      </c>
      <c r="J66" s="18">
        <f t="shared" si="7"/>
        <v>97.483500735117957</v>
      </c>
      <c r="K66" s="16" t="s">
        <v>1168</v>
      </c>
    </row>
    <row r="67" spans="1:12" x14ac:dyDescent="0.25">
      <c r="A67" s="16" t="s">
        <v>383</v>
      </c>
      <c r="B67" s="16" t="s">
        <v>9</v>
      </c>
      <c r="C67" s="16">
        <v>55</v>
      </c>
      <c r="D67" s="17">
        <v>0.72729999999999995</v>
      </c>
      <c r="E67" s="16" t="s">
        <v>1080</v>
      </c>
      <c r="F67" s="18">
        <v>103.0886</v>
      </c>
      <c r="G67" s="18">
        <v>36.455697097809143</v>
      </c>
      <c r="H67" s="16">
        <v>3</v>
      </c>
      <c r="I67" s="18">
        <f t="shared" si="6"/>
        <v>56.470588235294116</v>
      </c>
      <c r="J67" s="18">
        <f t="shared" si="7"/>
        <v>92.926285333103266</v>
      </c>
      <c r="K67" s="16" t="s">
        <v>1185</v>
      </c>
    </row>
    <row r="68" spans="1:12" x14ac:dyDescent="0.25">
      <c r="A68" t="s">
        <v>386</v>
      </c>
      <c r="B68" t="s">
        <v>9</v>
      </c>
      <c r="C68">
        <v>50</v>
      </c>
      <c r="D68" s="1">
        <v>0.66</v>
      </c>
      <c r="E68" t="s">
        <v>1080</v>
      </c>
      <c r="F68" s="6">
        <v>95.88</v>
      </c>
      <c r="G68" s="6">
        <v>33.906486631285524</v>
      </c>
      <c r="H68">
        <v>4</v>
      </c>
      <c r="I68" s="6">
        <f t="shared" si="6"/>
        <v>54.705882352941174</v>
      </c>
      <c r="J68" s="6">
        <f t="shared" si="7"/>
        <v>88.612368984226691</v>
      </c>
      <c r="K68" s="16" t="s">
        <v>1187</v>
      </c>
    </row>
    <row r="69" spans="1:12" x14ac:dyDescent="0.25">
      <c r="A69" s="16" t="s">
        <v>382</v>
      </c>
      <c r="B69" s="16" t="s">
        <v>5</v>
      </c>
      <c r="C69" s="16">
        <v>39</v>
      </c>
      <c r="D69" s="17">
        <v>0.71789999999999998</v>
      </c>
      <c r="E69" s="16" t="s">
        <v>1080</v>
      </c>
      <c r="F69" s="18">
        <v>103.3031</v>
      </c>
      <c r="G69" s="18">
        <v>36.531551722156358</v>
      </c>
      <c r="H69" s="16">
        <v>7</v>
      </c>
      <c r="I69" s="18">
        <f t="shared" si="6"/>
        <v>49.411764705882355</v>
      </c>
      <c r="J69" s="18">
        <f t="shared" si="7"/>
        <v>85.943316428038713</v>
      </c>
      <c r="K69" s="16" t="s">
        <v>1170</v>
      </c>
    </row>
    <row r="70" spans="1:12" x14ac:dyDescent="0.25">
      <c r="A70" t="s">
        <v>380</v>
      </c>
      <c r="B70" t="s">
        <v>5</v>
      </c>
      <c r="C70">
        <v>51</v>
      </c>
      <c r="D70" s="1">
        <v>0.74509999999999998</v>
      </c>
      <c r="E70" t="s">
        <v>1080</v>
      </c>
      <c r="F70" s="6">
        <v>103.8476</v>
      </c>
      <c r="G70" s="6">
        <v>36.724105768576209</v>
      </c>
      <c r="H70">
        <v>8</v>
      </c>
      <c r="I70" s="6">
        <f t="shared" si="6"/>
        <v>47.647058823529413</v>
      </c>
      <c r="J70" s="6">
        <f t="shared" si="7"/>
        <v>84.371164592105629</v>
      </c>
      <c r="K70" s="16" t="s">
        <v>1177</v>
      </c>
    </row>
    <row r="71" spans="1:12" x14ac:dyDescent="0.25">
      <c r="A71" s="16" t="s">
        <v>402</v>
      </c>
      <c r="B71" s="16" t="s">
        <v>43</v>
      </c>
      <c r="C71" s="16">
        <v>51</v>
      </c>
      <c r="D71" s="17">
        <v>0.84309999999999996</v>
      </c>
      <c r="E71" s="16" t="s">
        <v>1080</v>
      </c>
      <c r="F71" s="18">
        <v>81.555700000000002</v>
      </c>
      <c r="G71" s="18">
        <v>28.840918353724792</v>
      </c>
      <c r="H71" s="16">
        <v>5</v>
      </c>
      <c r="I71" s="18">
        <f t="shared" si="6"/>
        <v>52.941176470588232</v>
      </c>
      <c r="J71" s="18">
        <f t="shared" si="7"/>
        <v>81.78209482431302</v>
      </c>
      <c r="K71" s="16" t="s">
        <v>1188</v>
      </c>
    </row>
    <row r="72" spans="1:12" x14ac:dyDescent="0.25">
      <c r="A72" s="16" t="s">
        <v>396</v>
      </c>
      <c r="B72" s="16" t="s">
        <v>26</v>
      </c>
      <c r="C72" s="16">
        <v>42</v>
      </c>
      <c r="D72" s="17">
        <v>0.73809999999999998</v>
      </c>
      <c r="E72" s="16" t="s">
        <v>1080</v>
      </c>
      <c r="F72" s="18">
        <v>85.425200000000004</v>
      </c>
      <c r="G72" s="18">
        <v>30.209307486179522</v>
      </c>
      <c r="H72" s="16">
        <v>6</v>
      </c>
      <c r="I72" s="18">
        <f t="shared" si="6"/>
        <v>51.176470588235297</v>
      </c>
      <c r="J72" s="18">
        <f t="shared" si="7"/>
        <v>81.385778074414816</v>
      </c>
      <c r="K72" s="16" t="s">
        <v>1189</v>
      </c>
    </row>
    <row r="73" spans="1:12" x14ac:dyDescent="0.25">
      <c r="A73" s="16" t="s">
        <v>385</v>
      </c>
      <c r="B73" s="16" t="s">
        <v>73</v>
      </c>
      <c r="C73" s="16">
        <v>48</v>
      </c>
      <c r="D73" s="17">
        <v>0.875</v>
      </c>
      <c r="E73" s="16" t="s">
        <v>1080</v>
      </c>
      <c r="F73" s="18">
        <v>98.025899999999993</v>
      </c>
      <c r="G73" s="18">
        <v>34.665351145908758</v>
      </c>
      <c r="H73" s="16">
        <v>9</v>
      </c>
      <c r="I73" s="18">
        <f t="shared" si="6"/>
        <v>45.882352941176471</v>
      </c>
      <c r="J73" s="18">
        <f t="shared" si="7"/>
        <v>80.547704087085236</v>
      </c>
      <c r="K73" s="16" t="s">
        <v>1190</v>
      </c>
    </row>
    <row r="74" spans="1:12" x14ac:dyDescent="0.25">
      <c r="A74" s="16" t="s">
        <v>397</v>
      </c>
      <c r="B74" s="16" t="s">
        <v>19</v>
      </c>
      <c r="C74" s="16">
        <v>54</v>
      </c>
      <c r="D74" s="17">
        <v>0.5</v>
      </c>
      <c r="E74" s="16" t="s">
        <v>1080</v>
      </c>
      <c r="F74" s="18">
        <v>84.316000000000003</v>
      </c>
      <c r="G74" s="18">
        <v>29.817055974170533</v>
      </c>
      <c r="H74" s="16">
        <v>10</v>
      </c>
      <c r="I74" s="18">
        <f t="shared" si="6"/>
        <v>44.117647058823529</v>
      </c>
      <c r="J74" s="18">
        <f t="shared" si="7"/>
        <v>73.934703032994065</v>
      </c>
      <c r="K74" s="16" t="s">
        <v>1169</v>
      </c>
    </row>
    <row r="75" spans="1:12" x14ac:dyDescent="0.25">
      <c r="A75" t="s">
        <v>400</v>
      </c>
      <c r="B75" t="s">
        <v>71</v>
      </c>
      <c r="C75">
        <v>62</v>
      </c>
      <c r="D75" s="1">
        <v>0.6452</v>
      </c>
      <c r="E75" t="s">
        <v>1080</v>
      </c>
      <c r="F75" s="6">
        <v>82.766999999999996</v>
      </c>
      <c r="G75" s="6">
        <v>29.269275959653829</v>
      </c>
      <c r="H75">
        <v>12</v>
      </c>
      <c r="I75" s="6">
        <f t="shared" si="6"/>
        <v>40.588235294117645</v>
      </c>
      <c r="J75" s="6">
        <f t="shared" si="7"/>
        <v>69.857511253771477</v>
      </c>
      <c r="K75" s="16" t="s">
        <v>1191</v>
      </c>
    </row>
    <row r="76" spans="1:12" x14ac:dyDescent="0.25">
      <c r="A76" t="s">
        <v>401</v>
      </c>
      <c r="B76" t="s">
        <v>53</v>
      </c>
      <c r="C76">
        <v>51</v>
      </c>
      <c r="D76" s="1">
        <v>0.70589999999999997</v>
      </c>
      <c r="E76" t="s">
        <v>1080</v>
      </c>
      <c r="F76" s="6">
        <v>81.944900000000004</v>
      </c>
      <c r="G76" s="6">
        <v>28.978552944848033</v>
      </c>
      <c r="H76">
        <v>13</v>
      </c>
      <c r="I76" s="6">
        <f t="shared" si="6"/>
        <v>38.823529411764703</v>
      </c>
      <c r="J76" s="6">
        <f t="shared" si="7"/>
        <v>67.802082356612743</v>
      </c>
      <c r="K76" s="16" t="s">
        <v>1192</v>
      </c>
    </row>
    <row r="77" spans="1:12" x14ac:dyDescent="0.25">
      <c r="A77" t="s">
        <v>393</v>
      </c>
      <c r="B77" t="s">
        <v>14</v>
      </c>
      <c r="C77">
        <v>42</v>
      </c>
      <c r="D77" s="1">
        <v>0.66669999999999996</v>
      </c>
      <c r="E77" t="s">
        <v>1080</v>
      </c>
      <c r="F77" s="6">
        <v>87.065200000000004</v>
      </c>
      <c r="G77" s="6">
        <v>30.78926825041928</v>
      </c>
      <c r="H77">
        <v>17</v>
      </c>
      <c r="I77" s="6">
        <f t="shared" si="6"/>
        <v>31.764705882352942</v>
      </c>
      <c r="J77" s="6">
        <f t="shared" si="7"/>
        <v>62.553974132772225</v>
      </c>
    </row>
    <row r="78" spans="1:12" x14ac:dyDescent="0.25">
      <c r="A78" t="s">
        <v>453</v>
      </c>
      <c r="B78" t="s">
        <v>43</v>
      </c>
      <c r="C78">
        <v>51</v>
      </c>
      <c r="D78" s="1">
        <v>0.43140000000000001</v>
      </c>
      <c r="E78" t="s">
        <v>1080</v>
      </c>
      <c r="F78" s="6">
        <v>49.160899999999998</v>
      </c>
      <c r="G78" s="6">
        <v>17.384995813850278</v>
      </c>
      <c r="H78">
        <v>11</v>
      </c>
      <c r="I78" s="6">
        <f t="shared" si="6"/>
        <v>42.352941176470587</v>
      </c>
      <c r="J78" s="6">
        <f t="shared" si="7"/>
        <v>59.737936990320861</v>
      </c>
    </row>
    <row r="79" spans="1:12" x14ac:dyDescent="0.25">
      <c r="A79" t="s">
        <v>429</v>
      </c>
      <c r="B79" t="s">
        <v>53</v>
      </c>
      <c r="C79">
        <v>50</v>
      </c>
      <c r="D79" s="1">
        <v>0.54</v>
      </c>
      <c r="E79" t="s">
        <v>1080</v>
      </c>
      <c r="F79" s="6">
        <v>64.828599999999994</v>
      </c>
      <c r="G79" s="6">
        <v>22.925636829630335</v>
      </c>
      <c r="H79">
        <v>15</v>
      </c>
      <c r="I79" s="6">
        <f t="shared" si="6"/>
        <v>35.294117647058826</v>
      </c>
      <c r="J79" s="6">
        <f t="shared" si="7"/>
        <v>58.219754476689161</v>
      </c>
    </row>
    <row r="80" spans="1:12" x14ac:dyDescent="0.25">
      <c r="A80" t="s">
        <v>412</v>
      </c>
      <c r="B80" t="s">
        <v>28</v>
      </c>
      <c r="C80">
        <v>45</v>
      </c>
      <c r="D80" s="1">
        <v>0.57779999999999998</v>
      </c>
      <c r="E80" t="s">
        <v>1080</v>
      </c>
      <c r="F80" s="6">
        <v>76.926199999999994</v>
      </c>
      <c r="G80" s="6">
        <v>27.203766915890661</v>
      </c>
      <c r="H80">
        <v>18</v>
      </c>
      <c r="I80" s="6">
        <f t="shared" si="6"/>
        <v>30</v>
      </c>
      <c r="J80" s="6">
        <f t="shared" si="7"/>
        <v>57.203766915890661</v>
      </c>
    </row>
    <row r="81" spans="1:10" x14ac:dyDescent="0.25">
      <c r="A81" t="s">
        <v>442</v>
      </c>
      <c r="B81" t="s">
        <v>28</v>
      </c>
      <c r="C81">
        <v>62</v>
      </c>
      <c r="D81" s="1">
        <v>0.371</v>
      </c>
      <c r="E81" t="s">
        <v>1080</v>
      </c>
      <c r="F81" s="6">
        <v>56.208599999999997</v>
      </c>
      <c r="G81" s="6">
        <v>19.877306471248183</v>
      </c>
      <c r="H81">
        <v>14</v>
      </c>
      <c r="I81" s="6">
        <f t="shared" si="6"/>
        <v>37.058823529411768</v>
      </c>
      <c r="J81" s="6">
        <f t="shared" si="7"/>
        <v>56.936130000659951</v>
      </c>
    </row>
    <row r="82" spans="1:10" x14ac:dyDescent="0.25">
      <c r="A82" t="s">
        <v>440</v>
      </c>
      <c r="B82" t="s">
        <v>14</v>
      </c>
      <c r="C82">
        <v>33</v>
      </c>
      <c r="D82" s="1">
        <v>0.48480000000000001</v>
      </c>
      <c r="E82" t="s">
        <v>1080</v>
      </c>
      <c r="F82" s="6">
        <v>58.117600000000003</v>
      </c>
      <c r="G82" s="6">
        <v>20.552394946207759</v>
      </c>
      <c r="H82">
        <v>16</v>
      </c>
      <c r="I82" s="6">
        <f t="shared" si="6"/>
        <v>33.529411764705884</v>
      </c>
      <c r="J82" s="6">
        <f t="shared" si="7"/>
        <v>54.081806710913639</v>
      </c>
    </row>
    <row r="83" spans="1:10" x14ac:dyDescent="0.25">
      <c r="A83" t="s">
        <v>369</v>
      </c>
      <c r="B83" t="s">
        <v>14</v>
      </c>
      <c r="C83">
        <v>38</v>
      </c>
      <c r="D83" s="1">
        <v>0.52629999999999999</v>
      </c>
      <c r="E83" t="s">
        <v>1080</v>
      </c>
      <c r="F83" s="6">
        <v>82.280500000000004</v>
      </c>
      <c r="G83" s="6">
        <v>29.09723272074978</v>
      </c>
      <c r="H83">
        <v>21</v>
      </c>
      <c r="I83" s="6">
        <f t="shared" si="6"/>
        <v>24.705882352941178</v>
      </c>
      <c r="J83" s="6">
        <f t="shared" si="7"/>
        <v>53.803115073690961</v>
      </c>
    </row>
    <row r="84" spans="1:10" x14ac:dyDescent="0.25">
      <c r="A84" t="s">
        <v>426</v>
      </c>
      <c r="B84" t="s">
        <v>71</v>
      </c>
      <c r="C84">
        <v>62</v>
      </c>
      <c r="D84" s="1">
        <v>0.5484</v>
      </c>
      <c r="E84" t="s">
        <v>1080</v>
      </c>
      <c r="F84" s="6">
        <v>67.150400000000005</v>
      </c>
      <c r="G84" s="6">
        <v>23.74670567256441</v>
      </c>
      <c r="H84">
        <v>19</v>
      </c>
      <c r="I84" s="6">
        <f t="shared" si="6"/>
        <v>28.235294117647058</v>
      </c>
      <c r="J84" s="6">
        <f t="shared" si="7"/>
        <v>51.981999790211468</v>
      </c>
    </row>
    <row r="85" spans="1:10" x14ac:dyDescent="0.25">
      <c r="A85" t="s">
        <v>408</v>
      </c>
      <c r="B85" t="s">
        <v>71</v>
      </c>
      <c r="C85">
        <v>61</v>
      </c>
      <c r="D85" s="1">
        <v>0.623</v>
      </c>
      <c r="E85" t="s">
        <v>1080</v>
      </c>
      <c r="F85" s="6">
        <v>79.661299999999997</v>
      </c>
      <c r="G85" s="6">
        <v>28.170992944105397</v>
      </c>
      <c r="H85">
        <v>22</v>
      </c>
      <c r="I85" s="6">
        <f t="shared" si="6"/>
        <v>22.941176470588236</v>
      </c>
      <c r="J85" s="6">
        <f t="shared" si="7"/>
        <v>51.112169414693632</v>
      </c>
    </row>
    <row r="86" spans="1:10" x14ac:dyDescent="0.25">
      <c r="A86" t="s">
        <v>450</v>
      </c>
      <c r="B86" t="s">
        <v>50</v>
      </c>
      <c r="C86">
        <v>54</v>
      </c>
      <c r="D86" s="1">
        <v>0.44440000000000002</v>
      </c>
      <c r="E86" t="s">
        <v>1080</v>
      </c>
      <c r="F86" s="6">
        <v>51.973300000000002</v>
      </c>
      <c r="G86" s="6">
        <v>18.379557797599002</v>
      </c>
      <c r="H86">
        <v>20</v>
      </c>
      <c r="I86" s="6">
        <f t="shared" si="6"/>
        <v>26.470588235294116</v>
      </c>
      <c r="J86" s="6">
        <f t="shared" si="7"/>
        <v>44.850146032893122</v>
      </c>
    </row>
    <row r="87" spans="1:10" x14ac:dyDescent="0.25">
      <c r="A87" t="s">
        <v>441</v>
      </c>
      <c r="B87" t="s">
        <v>26</v>
      </c>
      <c r="C87">
        <v>73</v>
      </c>
      <c r="D87" s="1">
        <v>0.47949999999999998</v>
      </c>
      <c r="E87" t="s">
        <v>1080</v>
      </c>
      <c r="F87" s="6">
        <v>57.314999999999998</v>
      </c>
      <c r="G87" s="6">
        <v>20.268567806342613</v>
      </c>
      <c r="H87">
        <v>24</v>
      </c>
      <c r="I87" s="6">
        <f t="shared" si="6"/>
        <v>19.411764705882351</v>
      </c>
      <c r="J87" s="6">
        <f t="shared" si="7"/>
        <v>39.680332512224965</v>
      </c>
    </row>
    <row r="88" spans="1:10" x14ac:dyDescent="0.25">
      <c r="A88" t="s">
        <v>436</v>
      </c>
      <c r="B88" t="s">
        <v>73</v>
      </c>
      <c r="C88">
        <v>52</v>
      </c>
      <c r="D88" s="1">
        <v>0.5</v>
      </c>
      <c r="E88" t="s">
        <v>1080</v>
      </c>
      <c r="F88" s="6">
        <v>60.230800000000002</v>
      </c>
      <c r="G88" s="6">
        <v>21.299695609007429</v>
      </c>
      <c r="H88">
        <v>25</v>
      </c>
      <c r="I88" s="6">
        <f t="shared" si="6"/>
        <v>17.647058823529413</v>
      </c>
      <c r="J88" s="6">
        <f t="shared" si="7"/>
        <v>38.946754432536842</v>
      </c>
    </row>
    <row r="89" spans="1:10" x14ac:dyDescent="0.25">
      <c r="A89" t="s">
        <v>455</v>
      </c>
      <c r="B89" t="s">
        <v>19</v>
      </c>
      <c r="C89">
        <v>54</v>
      </c>
      <c r="D89" s="1">
        <v>0.20369999999999999</v>
      </c>
      <c r="E89" t="s">
        <v>1080</v>
      </c>
      <c r="F89" s="6">
        <v>47.567500000000003</v>
      </c>
      <c r="G89" s="6">
        <v>16.821514422545622</v>
      </c>
      <c r="H89">
        <v>23</v>
      </c>
      <c r="I89" s="6">
        <f t="shared" si="6"/>
        <v>21.176470588235293</v>
      </c>
      <c r="J89" s="6">
        <f t="shared" si="7"/>
        <v>37.997985010780916</v>
      </c>
    </row>
    <row r="90" spans="1:10" x14ac:dyDescent="0.25">
      <c r="A90" t="s">
        <v>475</v>
      </c>
      <c r="B90" t="s">
        <v>28</v>
      </c>
      <c r="C90">
        <v>34</v>
      </c>
      <c r="D90" s="1">
        <v>0.23530000000000001</v>
      </c>
      <c r="E90" t="s">
        <v>1080</v>
      </c>
      <c r="F90" s="6">
        <v>34.712000000000003</v>
      </c>
      <c r="G90" s="6">
        <v>12.275364663591814</v>
      </c>
      <c r="H90">
        <v>26</v>
      </c>
      <c r="I90" s="6">
        <f t="shared" si="6"/>
        <v>15.882352941176471</v>
      </c>
      <c r="J90" s="6">
        <f t="shared" si="7"/>
        <v>28.157717604768287</v>
      </c>
    </row>
    <row r="91" spans="1:10" x14ac:dyDescent="0.25">
      <c r="A91" t="s">
        <v>469</v>
      </c>
      <c r="B91" t="s">
        <v>53</v>
      </c>
      <c r="C91">
        <v>20</v>
      </c>
      <c r="D91" s="1">
        <v>0.45</v>
      </c>
      <c r="E91" t="s">
        <v>1080</v>
      </c>
      <c r="F91" s="6">
        <v>40.51</v>
      </c>
      <c r="G91" s="6">
        <v>14.325738145946772</v>
      </c>
      <c r="H91">
        <v>28</v>
      </c>
      <c r="I91" s="6">
        <f t="shared" si="6"/>
        <v>12.352941176470589</v>
      </c>
      <c r="J91" s="6">
        <f t="shared" si="7"/>
        <v>26.678679322417359</v>
      </c>
    </row>
    <row r="92" spans="1:10" x14ac:dyDescent="0.25">
      <c r="A92" t="s">
        <v>476</v>
      </c>
      <c r="B92" t="s">
        <v>73</v>
      </c>
      <c r="C92">
        <v>50</v>
      </c>
      <c r="D92" s="1">
        <v>0.28000000000000003</v>
      </c>
      <c r="E92" t="s">
        <v>1080</v>
      </c>
      <c r="F92" s="6">
        <v>34.095199999999998</v>
      </c>
      <c r="G92" s="6">
        <v>12.057242834699689</v>
      </c>
      <c r="H92">
        <v>29</v>
      </c>
      <c r="I92" s="6">
        <f t="shared" si="6"/>
        <v>10.588235294117647</v>
      </c>
      <c r="J92" s="6">
        <f t="shared" si="7"/>
        <v>22.645478128817338</v>
      </c>
    </row>
    <row r="93" spans="1:10" x14ac:dyDescent="0.25">
      <c r="A93" t="s">
        <v>463</v>
      </c>
      <c r="B93" t="s">
        <v>26</v>
      </c>
      <c r="C93">
        <v>39</v>
      </c>
      <c r="D93" s="1">
        <v>0.46150000000000002</v>
      </c>
      <c r="E93" t="s">
        <v>1080</v>
      </c>
      <c r="F93" s="6">
        <v>42.460999999999999</v>
      </c>
      <c r="G93" s="6">
        <v>15.015679274624684</v>
      </c>
      <c r="H93">
        <v>31</v>
      </c>
      <c r="I93" s="6">
        <f t="shared" si="6"/>
        <v>7.0588235294117645</v>
      </c>
      <c r="J93" s="6">
        <f t="shared" si="7"/>
        <v>22.074502804036449</v>
      </c>
    </row>
    <row r="94" spans="1:10" x14ac:dyDescent="0.25">
      <c r="A94" t="s">
        <v>497</v>
      </c>
      <c r="B94" t="s">
        <v>117</v>
      </c>
      <c r="C94">
        <v>29</v>
      </c>
      <c r="D94" s="1">
        <v>0.4138</v>
      </c>
      <c r="E94" t="s">
        <v>1080</v>
      </c>
      <c r="F94" s="6">
        <v>15.876099999999999</v>
      </c>
      <c r="G94" s="6">
        <v>5.6143384689919911</v>
      </c>
      <c r="H94">
        <v>26</v>
      </c>
      <c r="I94" s="6">
        <f t="shared" si="6"/>
        <v>15.882352941176471</v>
      </c>
      <c r="J94" s="6">
        <f t="shared" si="7"/>
        <v>21.496691410168463</v>
      </c>
    </row>
    <row r="95" spans="1:10" x14ac:dyDescent="0.25">
      <c r="A95" t="s">
        <v>483</v>
      </c>
      <c r="B95" t="s">
        <v>50</v>
      </c>
      <c r="C95">
        <v>54</v>
      </c>
      <c r="D95" s="1">
        <v>0.25929999999999997</v>
      </c>
      <c r="E95" t="s">
        <v>1080</v>
      </c>
      <c r="F95" s="6">
        <v>28.886700000000001</v>
      </c>
      <c r="G95" s="6">
        <v>10.215336956319938</v>
      </c>
      <c r="H95">
        <v>32</v>
      </c>
      <c r="I95" s="6">
        <f t="shared" si="6"/>
        <v>5.2941176470588234</v>
      </c>
      <c r="J95" s="6">
        <f t="shared" si="7"/>
        <v>15.50945460337876</v>
      </c>
    </row>
    <row r="96" spans="1:10" x14ac:dyDescent="0.25">
      <c r="A96" t="s">
        <v>494</v>
      </c>
      <c r="B96" t="s">
        <v>75</v>
      </c>
      <c r="C96">
        <v>48</v>
      </c>
      <c r="D96" s="1">
        <v>0.22919999999999999</v>
      </c>
      <c r="E96" t="s">
        <v>1080</v>
      </c>
      <c r="F96" s="6">
        <v>18.8978</v>
      </c>
      <c r="G96" s="6">
        <v>6.6829161771037509</v>
      </c>
      <c r="H96">
        <v>30</v>
      </c>
      <c r="I96" s="6">
        <f t="shared" si="6"/>
        <v>8.8235294117647065</v>
      </c>
      <c r="J96" s="6">
        <f t="shared" si="7"/>
        <v>15.506445588868457</v>
      </c>
    </row>
    <row r="97" spans="1:12" x14ac:dyDescent="0.25">
      <c r="A97" t="s">
        <v>491</v>
      </c>
      <c r="B97" t="s">
        <v>50</v>
      </c>
      <c r="C97">
        <v>36</v>
      </c>
      <c r="D97" s="1">
        <v>0.25</v>
      </c>
      <c r="E97" t="s">
        <v>1080</v>
      </c>
      <c r="F97" s="6">
        <v>21.6264</v>
      </c>
      <c r="G97" s="6">
        <v>7.6478435803382698</v>
      </c>
      <c r="H97">
        <v>34</v>
      </c>
      <c r="I97" s="6">
        <f t="shared" si="6"/>
        <v>1.7647058823529411</v>
      </c>
      <c r="J97" s="6">
        <f t="shared" si="7"/>
        <v>9.4125494626912101</v>
      </c>
    </row>
    <row r="98" spans="1:12" x14ac:dyDescent="0.25">
      <c r="A98" s="4" t="s">
        <v>507</v>
      </c>
      <c r="B98" s="4" t="s">
        <v>117</v>
      </c>
      <c r="C98" s="4">
        <v>30</v>
      </c>
      <c r="D98" s="5">
        <v>0.23330000000000001</v>
      </c>
      <c r="E98" s="4" t="s">
        <v>1080</v>
      </c>
      <c r="F98" s="8">
        <v>8.8765999999999998</v>
      </c>
      <c r="G98" s="8">
        <v>3.1390729999089388</v>
      </c>
      <c r="H98" s="4">
        <v>33</v>
      </c>
      <c r="I98" s="8">
        <f t="shared" si="6"/>
        <v>3.5294117647058822</v>
      </c>
      <c r="J98" s="8">
        <f t="shared" si="7"/>
        <v>6.6684847646148206</v>
      </c>
    </row>
    <row r="99" spans="1:12" x14ac:dyDescent="0.25">
      <c r="A99" t="s">
        <v>443</v>
      </c>
      <c r="B99" t="s">
        <v>5</v>
      </c>
      <c r="C99">
        <v>31</v>
      </c>
      <c r="D99" s="1">
        <v>0.4839</v>
      </c>
      <c r="E99" t="s">
        <v>1080</v>
      </c>
      <c r="F99" s="6">
        <v>55.618299999999998</v>
      </c>
      <c r="G99" s="6">
        <v>19.668555959583102</v>
      </c>
      <c r="I99" s="6">
        <f t="shared" si="6"/>
        <v>0</v>
      </c>
      <c r="J99" s="6">
        <f t="shared" si="7"/>
        <v>0</v>
      </c>
    </row>
    <row r="100" spans="1:12" x14ac:dyDescent="0.25">
      <c r="A100" t="s">
        <v>445</v>
      </c>
      <c r="B100" t="s">
        <v>14</v>
      </c>
      <c r="C100">
        <v>31</v>
      </c>
      <c r="D100" s="1">
        <v>0.3871</v>
      </c>
      <c r="E100" t="s">
        <v>1080</v>
      </c>
      <c r="F100" s="6">
        <v>54.042099999999998</v>
      </c>
      <c r="G100" s="6">
        <v>19.111157083610713</v>
      </c>
      <c r="I100" s="6">
        <f t="shared" si="6"/>
        <v>0</v>
      </c>
      <c r="J100" s="6">
        <f t="shared" si="7"/>
        <v>0</v>
      </c>
    </row>
    <row r="101" spans="1:12" x14ac:dyDescent="0.25">
      <c r="A101" t="s">
        <v>454</v>
      </c>
      <c r="B101" t="s">
        <v>50</v>
      </c>
      <c r="C101">
        <v>18</v>
      </c>
      <c r="D101" s="1">
        <v>0.33329999999999999</v>
      </c>
      <c r="E101" t="s">
        <v>1080</v>
      </c>
      <c r="F101" s="6">
        <v>48.24</v>
      </c>
      <c r="G101" s="6">
        <v>17.05933369934516</v>
      </c>
      <c r="I101" s="6">
        <f t="shared" si="6"/>
        <v>0</v>
      </c>
      <c r="J101" s="6">
        <f t="shared" si="7"/>
        <v>0</v>
      </c>
    </row>
    <row r="102" spans="1:12" x14ac:dyDescent="0.25">
      <c r="A102" t="s">
        <v>456</v>
      </c>
      <c r="B102" t="s">
        <v>43</v>
      </c>
      <c r="C102">
        <v>62</v>
      </c>
      <c r="D102" s="1">
        <v>0.4516</v>
      </c>
      <c r="E102" t="s">
        <v>1080</v>
      </c>
      <c r="F102" s="6">
        <v>46.734499999999997</v>
      </c>
      <c r="G102" s="6">
        <v>16.526936790465303</v>
      </c>
      <c r="I102" s="6">
        <f t="shared" si="6"/>
        <v>0</v>
      </c>
      <c r="J102" s="6">
        <f t="shared" si="7"/>
        <v>0</v>
      </c>
    </row>
    <row r="103" spans="1:12" x14ac:dyDescent="0.25">
      <c r="A103" t="s">
        <v>457</v>
      </c>
      <c r="B103" t="s">
        <v>26</v>
      </c>
      <c r="C103">
        <v>26</v>
      </c>
      <c r="D103" s="1">
        <v>0.5</v>
      </c>
      <c r="E103" t="s">
        <v>1080</v>
      </c>
      <c r="F103" s="6">
        <v>46.221400000000003</v>
      </c>
      <c r="G103" s="6">
        <v>16.345486870872975</v>
      </c>
      <c r="I103" s="6">
        <f t="shared" si="6"/>
        <v>0</v>
      </c>
      <c r="J103" s="6">
        <f t="shared" si="7"/>
        <v>0</v>
      </c>
    </row>
    <row r="104" spans="1:12" x14ac:dyDescent="0.25">
      <c r="A104" t="s">
        <v>478</v>
      </c>
      <c r="B104" t="s">
        <v>26</v>
      </c>
      <c r="C104">
        <v>39</v>
      </c>
      <c r="D104" s="1">
        <v>0.23080000000000001</v>
      </c>
      <c r="E104" t="s">
        <v>1080</v>
      </c>
      <c r="F104" s="6">
        <v>32.8292</v>
      </c>
      <c r="G104" s="6">
        <v>11.609541415475583</v>
      </c>
      <c r="I104" s="6">
        <f t="shared" si="6"/>
        <v>0</v>
      </c>
      <c r="J104" s="6">
        <f t="shared" si="7"/>
        <v>0</v>
      </c>
    </row>
    <row r="105" spans="1:12" s="2" customFormat="1" ht="15.75" thickBot="1" x14ac:dyDescent="0.3">
      <c r="A105" s="2" t="s">
        <v>484</v>
      </c>
      <c r="B105" s="2" t="s">
        <v>117</v>
      </c>
      <c r="C105" s="2">
        <v>34</v>
      </c>
      <c r="D105" s="3">
        <v>0.5</v>
      </c>
      <c r="E105" s="2" t="s">
        <v>1080</v>
      </c>
      <c r="F105" s="7">
        <v>28.2683</v>
      </c>
      <c r="G105" s="7">
        <v>9.9966493120480671</v>
      </c>
      <c r="I105" s="7">
        <f t="shared" si="6"/>
        <v>0</v>
      </c>
      <c r="J105" s="7">
        <f t="shared" si="7"/>
        <v>0</v>
      </c>
    </row>
    <row r="106" spans="1:12" x14ac:dyDescent="0.25">
      <c r="A106" t="s">
        <v>417</v>
      </c>
      <c r="B106" t="s">
        <v>98</v>
      </c>
      <c r="C106">
        <v>20</v>
      </c>
      <c r="D106" s="1">
        <v>0.75</v>
      </c>
      <c r="E106" t="s">
        <v>1081</v>
      </c>
      <c r="F106" s="6">
        <v>73.5</v>
      </c>
      <c r="G106" s="6">
        <v>33.978186928568377</v>
      </c>
      <c r="H106">
        <v>1</v>
      </c>
      <c r="I106" s="6">
        <f t="shared" ref="I106:I114" si="8">IF(ISBLANK(H106),0,60*(MAX(H$106:H$114)+1-H106)/(MAX(H$106:H$114)))</f>
        <v>60</v>
      </c>
      <c r="J106" s="6">
        <f t="shared" ref="J106:J114" si="9">IF(I106=0,0,I106+G106)</f>
        <v>93.978186928568377</v>
      </c>
      <c r="K106" t="s">
        <v>1089</v>
      </c>
      <c r="L106">
        <v>2</v>
      </c>
    </row>
    <row r="107" spans="1:12" x14ac:dyDescent="0.25">
      <c r="A107" t="s">
        <v>410</v>
      </c>
      <c r="B107" t="s">
        <v>77</v>
      </c>
      <c r="C107">
        <v>25</v>
      </c>
      <c r="D107" s="1">
        <v>0.6</v>
      </c>
      <c r="E107" t="s">
        <v>1081</v>
      </c>
      <c r="F107" s="6">
        <v>79.3</v>
      </c>
      <c r="G107" s="6">
        <v>36.659458822251324</v>
      </c>
      <c r="H107">
        <v>2</v>
      </c>
      <c r="I107" s="6">
        <f t="shared" si="8"/>
        <v>52.5</v>
      </c>
      <c r="J107" s="6">
        <f t="shared" si="9"/>
        <v>89.159458822251324</v>
      </c>
      <c r="K107" t="s">
        <v>1089</v>
      </c>
    </row>
    <row r="108" spans="1:12" x14ac:dyDescent="0.25">
      <c r="A108" t="s">
        <v>394</v>
      </c>
      <c r="B108" t="s">
        <v>17</v>
      </c>
      <c r="C108">
        <v>33</v>
      </c>
      <c r="D108" s="1">
        <v>0.78790000000000004</v>
      </c>
      <c r="E108" t="s">
        <v>1081</v>
      </c>
      <c r="F108" s="6">
        <v>86.5261</v>
      </c>
      <c r="G108" s="6">
        <v>40</v>
      </c>
      <c r="H108">
        <v>3</v>
      </c>
      <c r="I108" s="6">
        <f t="shared" si="8"/>
        <v>45</v>
      </c>
      <c r="J108" s="6">
        <f t="shared" si="9"/>
        <v>85</v>
      </c>
      <c r="K108" t="s">
        <v>1093</v>
      </c>
    </row>
    <row r="109" spans="1:12" x14ac:dyDescent="0.25">
      <c r="A109" t="s">
        <v>420</v>
      </c>
      <c r="B109" t="s">
        <v>17</v>
      </c>
      <c r="C109">
        <v>33</v>
      </c>
      <c r="D109" s="1">
        <v>0.63639999999999997</v>
      </c>
      <c r="E109" t="s">
        <v>1081</v>
      </c>
      <c r="F109" s="6">
        <v>71.1845</v>
      </c>
      <c r="G109" s="6">
        <v>32.907758468254087</v>
      </c>
      <c r="H109">
        <v>5</v>
      </c>
      <c r="I109" s="6">
        <f t="shared" si="8"/>
        <v>30</v>
      </c>
      <c r="J109" s="6">
        <f t="shared" si="9"/>
        <v>62.907758468254087</v>
      </c>
      <c r="K109" t="s">
        <v>1091</v>
      </c>
    </row>
    <row r="110" spans="1:12" x14ac:dyDescent="0.25">
      <c r="A110" t="s">
        <v>447</v>
      </c>
      <c r="B110" t="s">
        <v>77</v>
      </c>
      <c r="C110">
        <v>25</v>
      </c>
      <c r="D110" s="1">
        <v>0.52</v>
      </c>
      <c r="E110" t="s">
        <v>1081</v>
      </c>
      <c r="F110" s="6">
        <v>53.298999999999999</v>
      </c>
      <c r="G110" s="6">
        <v>24.639501838173686</v>
      </c>
      <c r="H110">
        <v>4</v>
      </c>
      <c r="I110" s="6">
        <f t="shared" si="8"/>
        <v>37.5</v>
      </c>
      <c r="J110" s="6">
        <f t="shared" si="9"/>
        <v>62.139501838173686</v>
      </c>
    </row>
    <row r="111" spans="1:12" x14ac:dyDescent="0.25">
      <c r="A111" t="s">
        <v>448</v>
      </c>
      <c r="B111" t="s">
        <v>77</v>
      </c>
      <c r="C111">
        <v>25</v>
      </c>
      <c r="D111" s="1">
        <v>0.48</v>
      </c>
      <c r="E111" t="s">
        <v>1081</v>
      </c>
      <c r="F111" s="6">
        <v>52.6</v>
      </c>
      <c r="G111" s="6">
        <v>24.316362346159135</v>
      </c>
      <c r="H111">
        <v>6</v>
      </c>
      <c r="I111" s="6">
        <f t="shared" si="8"/>
        <v>22.5</v>
      </c>
      <c r="J111" s="6">
        <f t="shared" si="9"/>
        <v>46.816362346159138</v>
      </c>
    </row>
    <row r="112" spans="1:12" x14ac:dyDescent="0.25">
      <c r="A112" t="s">
        <v>427</v>
      </c>
      <c r="B112" t="s">
        <v>98</v>
      </c>
      <c r="C112">
        <v>22</v>
      </c>
      <c r="D112" s="1">
        <v>0.68179999999999996</v>
      </c>
      <c r="E112" t="s">
        <v>1081</v>
      </c>
      <c r="F112" s="6">
        <v>65.83</v>
      </c>
      <c r="G112" s="6">
        <v>30.432435993301443</v>
      </c>
      <c r="H112">
        <v>7</v>
      </c>
      <c r="I112" s="6">
        <f t="shared" si="8"/>
        <v>15</v>
      </c>
      <c r="J112" s="6">
        <f t="shared" si="9"/>
        <v>45.432435993301439</v>
      </c>
    </row>
    <row r="113" spans="1:10" x14ac:dyDescent="0.25">
      <c r="A113" t="s">
        <v>422</v>
      </c>
      <c r="B113" t="s">
        <v>17</v>
      </c>
      <c r="C113">
        <v>33</v>
      </c>
      <c r="D113" s="1">
        <v>0.57579999999999998</v>
      </c>
      <c r="E113" t="s">
        <v>1081</v>
      </c>
      <c r="F113" s="6">
        <v>69.248699999999999</v>
      </c>
      <c r="G113" s="6">
        <v>32.012860859324526</v>
      </c>
      <c r="H113">
        <v>8</v>
      </c>
      <c r="I113" s="6">
        <f t="shared" si="8"/>
        <v>7.5</v>
      </c>
      <c r="J113" s="6">
        <f t="shared" si="9"/>
        <v>39.512860859324526</v>
      </c>
    </row>
    <row r="114" spans="1:10" x14ac:dyDescent="0.25">
      <c r="A114" t="s">
        <v>452</v>
      </c>
      <c r="B114" t="s">
        <v>77</v>
      </c>
      <c r="C114">
        <v>24</v>
      </c>
      <c r="D114" s="1">
        <v>0.25</v>
      </c>
      <c r="E114" t="s">
        <v>1081</v>
      </c>
      <c r="F114" s="6">
        <v>51.166699999999999</v>
      </c>
      <c r="G114" s="6">
        <v>23.653764586639173</v>
      </c>
      <c r="I114" s="6">
        <f t="shared" si="8"/>
        <v>0</v>
      </c>
      <c r="J114" s="6">
        <f t="shared" si="9"/>
        <v>0</v>
      </c>
    </row>
  </sheetData>
  <sortState ref="A65:J91">
    <sortCondition ref="E65:E91"/>
    <sortCondition descending="1" ref="J65:J91"/>
    <sortCondition descending="1" ref="F65:F91"/>
  </sortState>
  <printOptions gridLines="1"/>
  <pageMargins left="0.25" right="0.25" top="0.75" bottom="0.75" header="0.3" footer="0.3"/>
  <pageSetup fitToHeight="0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132"/>
  <sheetViews>
    <sheetView workbookViewId="0">
      <pane ySplit="1" topLeftCell="A47" activePane="bottomLeft" state="frozen"/>
      <selection activeCell="A2" sqref="A2"/>
      <selection pane="bottomLeft" activeCell="A67" sqref="A67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8.28515625" style="6" bestFit="1" customWidth="1"/>
    <col min="7" max="7" width="7.28515625" style="6" bestFit="1" customWidth="1"/>
    <col min="8" max="8" width="12.140625" customWidth="1"/>
    <col min="9" max="9" width="12.42578125" style="6" customWidth="1"/>
    <col min="10" max="10" width="13.28515625" style="6" customWidth="1"/>
    <col min="11" max="11" width="10.28515625" bestFit="1" customWidth="1"/>
  </cols>
  <sheetData>
    <row r="1" spans="1:12" x14ac:dyDescent="0.25">
      <c r="A1" t="s">
        <v>1075</v>
      </c>
      <c r="B1" t="s">
        <v>1076</v>
      </c>
      <c r="C1" t="s">
        <v>1086</v>
      </c>
      <c r="D1" t="s">
        <v>1087</v>
      </c>
      <c r="E1" t="s">
        <v>1077</v>
      </c>
      <c r="F1" s="6" t="s">
        <v>1078</v>
      </c>
      <c r="G1" s="6" t="s">
        <v>1127</v>
      </c>
      <c r="H1" t="s">
        <v>1088</v>
      </c>
      <c r="I1" s="6" t="s">
        <v>1083</v>
      </c>
      <c r="J1" s="6" t="s">
        <v>1085</v>
      </c>
      <c r="K1" t="s">
        <v>1092</v>
      </c>
    </row>
    <row r="2" spans="1:12" x14ac:dyDescent="0.25">
      <c r="A2" s="12" t="s">
        <v>903</v>
      </c>
      <c r="B2" s="12" t="s">
        <v>39</v>
      </c>
      <c r="C2" s="12">
        <v>66</v>
      </c>
      <c r="D2" s="13">
        <v>0.90910000000000002</v>
      </c>
      <c r="E2" s="12" t="s">
        <v>1082</v>
      </c>
      <c r="F2" s="14">
        <v>105.1371</v>
      </c>
      <c r="G2" s="14">
        <v>40</v>
      </c>
      <c r="H2" s="12">
        <v>3</v>
      </c>
      <c r="I2" s="14">
        <f t="shared" ref="I2:I22" si="0">IF(ISBLANK(H2),0,60*(MAX(H$2:H$41)+1-H2)/(MAX(H$2:H$41)))</f>
        <v>56.666666666666664</v>
      </c>
      <c r="J2" s="14">
        <f t="shared" ref="J2:J22" si="1">IF(I2=0,0,I2+G2)</f>
        <v>96.666666666666657</v>
      </c>
      <c r="K2" s="12" t="s">
        <v>1132</v>
      </c>
      <c r="L2">
        <v>7</v>
      </c>
    </row>
    <row r="3" spans="1:12" x14ac:dyDescent="0.25">
      <c r="A3" s="12" t="s">
        <v>908</v>
      </c>
      <c r="B3" s="12" t="s">
        <v>31</v>
      </c>
      <c r="C3" s="12">
        <v>46</v>
      </c>
      <c r="D3" s="13">
        <v>0.76090000000000002</v>
      </c>
      <c r="E3" s="12" t="s">
        <v>1082</v>
      </c>
      <c r="F3" s="14">
        <v>92.850300000000004</v>
      </c>
      <c r="G3" s="14">
        <v>35.325417954271138</v>
      </c>
      <c r="H3" s="12">
        <v>2</v>
      </c>
      <c r="I3" s="14">
        <f t="shared" si="0"/>
        <v>58.333333333333336</v>
      </c>
      <c r="J3" s="14">
        <f t="shared" si="1"/>
        <v>93.658751287604474</v>
      </c>
      <c r="K3" s="12" t="s">
        <v>1137</v>
      </c>
    </row>
    <row r="4" spans="1:12" x14ac:dyDescent="0.25">
      <c r="A4" s="12" t="s">
        <v>914</v>
      </c>
      <c r="B4" s="12" t="s">
        <v>21</v>
      </c>
      <c r="C4" s="12">
        <v>57</v>
      </c>
      <c r="D4" s="13">
        <v>0.70179999999999998</v>
      </c>
      <c r="E4" s="12" t="s">
        <v>1082</v>
      </c>
      <c r="F4" s="14">
        <v>85.688299999999998</v>
      </c>
      <c r="G4" s="14">
        <v>32.600594842353459</v>
      </c>
      <c r="H4" s="12">
        <v>1</v>
      </c>
      <c r="I4" s="14">
        <f t="shared" si="0"/>
        <v>60</v>
      </c>
      <c r="J4" s="14">
        <f t="shared" si="1"/>
        <v>92.600594842353459</v>
      </c>
      <c r="K4" s="12" t="s">
        <v>1134</v>
      </c>
    </row>
    <row r="5" spans="1:12" x14ac:dyDescent="0.25">
      <c r="A5" s="12" t="s">
        <v>1111</v>
      </c>
      <c r="B5" s="12" t="s">
        <v>24</v>
      </c>
      <c r="C5" s="12">
        <v>69</v>
      </c>
      <c r="D5" s="13">
        <v>0.82609999999999995</v>
      </c>
      <c r="E5" s="12" t="s">
        <v>1082</v>
      </c>
      <c r="F5" s="14">
        <v>81.803100000000001</v>
      </c>
      <c r="G5" s="14">
        <v>31.122448688426822</v>
      </c>
      <c r="H5" s="12">
        <v>4</v>
      </c>
      <c r="I5" s="14">
        <f t="shared" si="0"/>
        <v>55</v>
      </c>
      <c r="J5" s="14">
        <f t="shared" si="1"/>
        <v>86.122448688426829</v>
      </c>
      <c r="K5" s="12" t="s">
        <v>1133</v>
      </c>
    </row>
    <row r="6" spans="1:12" x14ac:dyDescent="0.25">
      <c r="A6" s="12" t="s">
        <v>916</v>
      </c>
      <c r="B6" s="12" t="s">
        <v>21</v>
      </c>
      <c r="C6" s="12">
        <v>70</v>
      </c>
      <c r="D6" s="13">
        <v>0.6714</v>
      </c>
      <c r="E6" s="12" t="s">
        <v>1082</v>
      </c>
      <c r="F6" s="14">
        <v>82.236000000000004</v>
      </c>
      <c r="G6" s="14">
        <v>31.287147923996383</v>
      </c>
      <c r="H6" s="12">
        <v>5</v>
      </c>
      <c r="I6" s="14">
        <f t="shared" si="0"/>
        <v>53.333333333333336</v>
      </c>
      <c r="J6" s="14">
        <f t="shared" si="1"/>
        <v>84.620481257329715</v>
      </c>
      <c r="K6" s="12" t="s">
        <v>1139</v>
      </c>
    </row>
    <row r="7" spans="1:12" x14ac:dyDescent="0.25">
      <c r="A7" s="12" t="s">
        <v>919</v>
      </c>
      <c r="B7" s="12" t="s">
        <v>31</v>
      </c>
      <c r="C7" s="12">
        <v>53</v>
      </c>
      <c r="D7" s="13">
        <v>0.66039999999999999</v>
      </c>
      <c r="E7" s="12" t="s">
        <v>1082</v>
      </c>
      <c r="F7" s="14">
        <v>78.204499999999996</v>
      </c>
      <c r="G7" s="14">
        <v>29.753341113650649</v>
      </c>
      <c r="H7" s="12">
        <v>6</v>
      </c>
      <c r="I7" s="14">
        <f t="shared" si="0"/>
        <v>51.666666666666664</v>
      </c>
      <c r="J7" s="14">
        <f t="shared" si="1"/>
        <v>81.42000778031732</v>
      </c>
      <c r="K7" s="12" t="s">
        <v>1151</v>
      </c>
    </row>
    <row r="8" spans="1:12" x14ac:dyDescent="0.25">
      <c r="A8" s="12" t="s">
        <v>915</v>
      </c>
      <c r="B8" s="12" t="s">
        <v>39</v>
      </c>
      <c r="C8" s="12">
        <v>66</v>
      </c>
      <c r="D8" s="13">
        <v>0.71209999999999996</v>
      </c>
      <c r="E8" s="12" t="s">
        <v>1082</v>
      </c>
      <c r="F8" s="14">
        <v>85.687799999999996</v>
      </c>
      <c r="G8" s="14">
        <v>32.600404614546143</v>
      </c>
      <c r="H8" s="12">
        <v>9</v>
      </c>
      <c r="I8" s="14">
        <f t="shared" si="0"/>
        <v>46.666666666666664</v>
      </c>
      <c r="J8" s="14">
        <f t="shared" si="1"/>
        <v>79.267071281212807</v>
      </c>
      <c r="K8" s="12" t="s">
        <v>1136</v>
      </c>
    </row>
    <row r="9" spans="1:12" x14ac:dyDescent="0.25">
      <c r="A9" t="s">
        <v>917</v>
      </c>
      <c r="B9" t="s">
        <v>31</v>
      </c>
      <c r="C9">
        <v>46</v>
      </c>
      <c r="D9" s="1">
        <v>0.67390000000000005</v>
      </c>
      <c r="E9" t="s">
        <v>1082</v>
      </c>
      <c r="F9" s="6">
        <v>81.9679</v>
      </c>
      <c r="G9" s="6">
        <v>31.185147773716412</v>
      </c>
      <c r="H9">
        <v>9</v>
      </c>
      <c r="I9" s="6">
        <f t="shared" si="0"/>
        <v>46.666666666666664</v>
      </c>
      <c r="J9" s="6">
        <f t="shared" si="1"/>
        <v>77.85181444038308</v>
      </c>
      <c r="K9" s="9" t="s">
        <v>1153</v>
      </c>
    </row>
    <row r="10" spans="1:12" x14ac:dyDescent="0.25">
      <c r="A10" t="s">
        <v>923</v>
      </c>
      <c r="B10" t="s">
        <v>531</v>
      </c>
      <c r="C10">
        <v>72</v>
      </c>
      <c r="D10" s="1">
        <v>0.61109999999999998</v>
      </c>
      <c r="E10" t="s">
        <v>1082</v>
      </c>
      <c r="F10" s="6">
        <v>71.221500000000006</v>
      </c>
      <c r="G10" s="6">
        <v>27.096619556750188</v>
      </c>
      <c r="H10">
        <v>7</v>
      </c>
      <c r="I10" s="6">
        <f t="shared" si="0"/>
        <v>50</v>
      </c>
      <c r="J10" s="6">
        <f t="shared" si="1"/>
        <v>77.096619556750184</v>
      </c>
      <c r="K10" s="12" t="s">
        <v>1154</v>
      </c>
    </row>
    <row r="11" spans="1:12" x14ac:dyDescent="0.25">
      <c r="A11" t="s">
        <v>1113</v>
      </c>
      <c r="B11" t="s">
        <v>24</v>
      </c>
      <c r="C11">
        <v>69</v>
      </c>
      <c r="D11" s="1">
        <v>0.6522</v>
      </c>
      <c r="E11" t="s">
        <v>1082</v>
      </c>
      <c r="F11" s="6">
        <v>67.332400000000007</v>
      </c>
      <c r="G11" s="6">
        <v>25.616989625926529</v>
      </c>
      <c r="H11">
        <v>8</v>
      </c>
      <c r="I11" s="6">
        <f t="shared" si="0"/>
        <v>48.333333333333336</v>
      </c>
      <c r="J11" s="6">
        <f t="shared" si="1"/>
        <v>73.950322959259864</v>
      </c>
      <c r="K11" s="12" t="s">
        <v>1155</v>
      </c>
    </row>
    <row r="12" spans="1:12" x14ac:dyDescent="0.25">
      <c r="A12" t="s">
        <v>1152</v>
      </c>
      <c r="B12" t="s">
        <v>21</v>
      </c>
      <c r="C12">
        <v>61</v>
      </c>
      <c r="D12" s="1">
        <v>0.65569999999999995</v>
      </c>
      <c r="E12" t="s">
        <v>1082</v>
      </c>
      <c r="F12" s="6">
        <v>66.095200000000006</v>
      </c>
      <c r="G12" s="6">
        <v>25.146289939517068</v>
      </c>
      <c r="H12">
        <v>11</v>
      </c>
      <c r="I12" s="6">
        <f t="shared" si="0"/>
        <v>43.333333333333336</v>
      </c>
      <c r="J12" s="6">
        <f t="shared" si="1"/>
        <v>68.479623272850404</v>
      </c>
    </row>
    <row r="13" spans="1:12" x14ac:dyDescent="0.25">
      <c r="A13" t="s">
        <v>929</v>
      </c>
      <c r="B13" t="s">
        <v>531</v>
      </c>
      <c r="C13">
        <v>73</v>
      </c>
      <c r="D13" s="1">
        <v>0.58899999999999997</v>
      </c>
      <c r="E13" t="s">
        <v>1082</v>
      </c>
      <c r="F13" s="6">
        <v>67.265500000000003</v>
      </c>
      <c r="G13" s="6">
        <v>25.591537145308362</v>
      </c>
      <c r="H13">
        <v>12</v>
      </c>
      <c r="I13" s="6">
        <f t="shared" si="0"/>
        <v>41.666666666666664</v>
      </c>
      <c r="J13" s="6">
        <f t="shared" si="1"/>
        <v>67.258203811975022</v>
      </c>
    </row>
    <row r="14" spans="1:12" x14ac:dyDescent="0.25">
      <c r="A14" t="s">
        <v>1112</v>
      </c>
      <c r="B14" t="s">
        <v>24</v>
      </c>
      <c r="C14">
        <v>69</v>
      </c>
      <c r="D14" s="1">
        <v>0.62319999999999998</v>
      </c>
      <c r="E14" t="s">
        <v>1082</v>
      </c>
      <c r="F14" s="6">
        <v>67.898300000000006</v>
      </c>
      <c r="G14" s="6">
        <v>25.832289458240716</v>
      </c>
      <c r="H14">
        <v>14</v>
      </c>
      <c r="I14" s="6">
        <f t="shared" si="0"/>
        <v>38.333333333333336</v>
      </c>
      <c r="J14" s="6">
        <f t="shared" si="1"/>
        <v>64.165622791574052</v>
      </c>
    </row>
    <row r="15" spans="1:12" x14ac:dyDescent="0.25">
      <c r="A15" t="s">
        <v>939</v>
      </c>
      <c r="B15" t="s">
        <v>39</v>
      </c>
      <c r="C15">
        <v>48</v>
      </c>
      <c r="D15" s="1">
        <v>0.66669999999999996</v>
      </c>
      <c r="E15" t="s">
        <v>1082</v>
      </c>
      <c r="F15" s="6">
        <v>59.622599999999998</v>
      </c>
      <c r="G15" s="6">
        <v>22.683752928319308</v>
      </c>
      <c r="H15">
        <v>13</v>
      </c>
      <c r="I15" s="6">
        <f t="shared" si="0"/>
        <v>40</v>
      </c>
      <c r="J15" s="6">
        <f t="shared" si="1"/>
        <v>62.683752928319308</v>
      </c>
    </row>
    <row r="16" spans="1:12" x14ac:dyDescent="0.25">
      <c r="A16" t="s">
        <v>957</v>
      </c>
      <c r="B16" t="s">
        <v>79</v>
      </c>
      <c r="C16">
        <v>76</v>
      </c>
      <c r="D16" s="1">
        <v>0.44740000000000002</v>
      </c>
      <c r="E16" t="s">
        <v>1082</v>
      </c>
      <c r="F16" s="6">
        <v>47.262500000000003</v>
      </c>
      <c r="G16" s="6">
        <v>17.981283486038706</v>
      </c>
      <c r="H16">
        <v>15</v>
      </c>
      <c r="I16" s="6">
        <f t="shared" si="0"/>
        <v>36.666666666666664</v>
      </c>
      <c r="J16" s="6">
        <f t="shared" si="1"/>
        <v>54.64795015270537</v>
      </c>
    </row>
    <row r="17" spans="1:10" x14ac:dyDescent="0.25">
      <c r="A17" t="s">
        <v>936</v>
      </c>
      <c r="B17" t="s">
        <v>531</v>
      </c>
      <c r="C17">
        <v>82</v>
      </c>
      <c r="D17" s="1">
        <v>0.53659999999999997</v>
      </c>
      <c r="E17" t="s">
        <v>1082</v>
      </c>
      <c r="F17" s="6">
        <v>61.166800000000002</v>
      </c>
      <c r="G17" s="6">
        <v>23.271252488417502</v>
      </c>
      <c r="H17">
        <v>24</v>
      </c>
      <c r="I17" s="6">
        <f t="shared" si="0"/>
        <v>21.666666666666668</v>
      </c>
      <c r="J17" s="6">
        <f t="shared" si="1"/>
        <v>44.937919155084174</v>
      </c>
    </row>
    <row r="18" spans="1:10" x14ac:dyDescent="0.25">
      <c r="A18" t="s">
        <v>1002</v>
      </c>
      <c r="B18" t="s">
        <v>141</v>
      </c>
      <c r="C18">
        <v>33</v>
      </c>
      <c r="D18" s="1">
        <v>0.48480000000000001</v>
      </c>
      <c r="E18" t="s">
        <v>1082</v>
      </c>
      <c r="F18" s="6">
        <v>24.9802</v>
      </c>
      <c r="G18" s="6">
        <v>9.503857344362741</v>
      </c>
      <c r="H18">
        <v>16</v>
      </c>
      <c r="I18" s="6">
        <f t="shared" si="0"/>
        <v>35</v>
      </c>
      <c r="J18" s="6">
        <f t="shared" si="1"/>
        <v>44.503857344362743</v>
      </c>
    </row>
    <row r="19" spans="1:10" x14ac:dyDescent="0.25">
      <c r="A19" t="s">
        <v>952</v>
      </c>
      <c r="B19" t="s">
        <v>21</v>
      </c>
      <c r="C19">
        <v>52</v>
      </c>
      <c r="D19" s="1">
        <v>0.61539999999999995</v>
      </c>
      <c r="E19" t="s">
        <v>1082</v>
      </c>
      <c r="F19" s="6">
        <v>49.250799999999998</v>
      </c>
      <c r="G19" s="6">
        <v>18.737743384590214</v>
      </c>
      <c r="H19">
        <v>22</v>
      </c>
      <c r="I19" s="6">
        <f t="shared" si="0"/>
        <v>25</v>
      </c>
      <c r="J19" s="6">
        <f t="shared" si="1"/>
        <v>43.737743384590217</v>
      </c>
    </row>
    <row r="20" spans="1:10" x14ac:dyDescent="0.25">
      <c r="A20" t="s">
        <v>620</v>
      </c>
      <c r="B20" t="s">
        <v>31</v>
      </c>
      <c r="C20">
        <v>19</v>
      </c>
      <c r="D20" s="1">
        <v>0.89470000000000005</v>
      </c>
      <c r="E20" t="s">
        <v>1082</v>
      </c>
      <c r="F20" s="6">
        <v>30.2714</v>
      </c>
      <c r="G20" s="6">
        <v>11.51692409244691</v>
      </c>
      <c r="H20">
        <v>18</v>
      </c>
      <c r="I20" s="6">
        <f t="shared" si="0"/>
        <v>31.666666666666668</v>
      </c>
      <c r="J20" s="6">
        <f t="shared" si="1"/>
        <v>43.183590759113578</v>
      </c>
    </row>
    <row r="21" spans="1:10" x14ac:dyDescent="0.25">
      <c r="A21" t="s">
        <v>1008</v>
      </c>
      <c r="B21" t="s">
        <v>60</v>
      </c>
      <c r="C21">
        <v>56</v>
      </c>
      <c r="D21" s="1">
        <v>0.75</v>
      </c>
      <c r="E21" t="s">
        <v>1082</v>
      </c>
      <c r="F21" s="6">
        <v>23.320599999999999</v>
      </c>
      <c r="G21" s="6">
        <v>8.8724532063372479</v>
      </c>
      <c r="H21">
        <v>17</v>
      </c>
      <c r="I21" s="6">
        <f t="shared" si="0"/>
        <v>33.333333333333336</v>
      </c>
      <c r="J21" s="6">
        <f t="shared" si="1"/>
        <v>42.205786539670584</v>
      </c>
    </row>
    <row r="22" spans="1:10" x14ac:dyDescent="0.25">
      <c r="A22" t="s">
        <v>988</v>
      </c>
      <c r="B22" t="s">
        <v>31</v>
      </c>
      <c r="C22">
        <v>22</v>
      </c>
      <c r="D22" s="1">
        <v>0.68179999999999996</v>
      </c>
      <c r="E22" t="s">
        <v>1082</v>
      </c>
      <c r="F22" s="6">
        <v>30.174099999999999</v>
      </c>
      <c r="G22" s="6">
        <v>11.479905761144257</v>
      </c>
      <c r="H22">
        <v>19</v>
      </c>
      <c r="I22" s="6">
        <f t="shared" si="0"/>
        <v>30</v>
      </c>
      <c r="J22" s="6">
        <f t="shared" si="1"/>
        <v>41.479905761144259</v>
      </c>
    </row>
    <row r="23" spans="1:10" x14ac:dyDescent="0.25">
      <c r="A23" t="s">
        <v>981</v>
      </c>
      <c r="B23" t="s">
        <v>574</v>
      </c>
      <c r="C23">
        <v>58</v>
      </c>
      <c r="D23" s="1">
        <v>0.63790000000000002</v>
      </c>
      <c r="E23" t="s">
        <v>1082</v>
      </c>
      <c r="F23" s="6">
        <v>33.677300000000002</v>
      </c>
      <c r="G23" s="6">
        <v>12.81271787028556</v>
      </c>
      <c r="H23">
        <v>21</v>
      </c>
      <c r="I23" s="6">
        <f t="shared" ref="I23:I41" si="2">IF(ISBLANK(H23),0,60*(MAX(H$2:H$41)+1-H23)/(MAX(H$2:H$41)))</f>
        <v>26.666666666666668</v>
      </c>
      <c r="J23" s="6">
        <f t="shared" ref="J23:J41" si="3">IF(I23=0,0,I23+G23)</f>
        <v>39.479384536952224</v>
      </c>
    </row>
    <row r="24" spans="1:10" x14ac:dyDescent="0.25">
      <c r="A24" t="s">
        <v>1011</v>
      </c>
      <c r="B24" t="s">
        <v>60</v>
      </c>
      <c r="C24">
        <v>35</v>
      </c>
      <c r="D24" s="1">
        <v>0.65710000000000002</v>
      </c>
      <c r="E24" t="s">
        <v>1082</v>
      </c>
      <c r="F24" s="6">
        <v>20.694299999999998</v>
      </c>
      <c r="G24" s="6">
        <v>7.8732626256573548</v>
      </c>
      <c r="H24">
        <v>20</v>
      </c>
      <c r="I24" s="6">
        <f t="shared" si="2"/>
        <v>28.333333333333332</v>
      </c>
      <c r="J24" s="6">
        <f t="shared" si="3"/>
        <v>36.20659595899069</v>
      </c>
    </row>
    <row r="25" spans="1:10" x14ac:dyDescent="0.25">
      <c r="A25" t="s">
        <v>960</v>
      </c>
      <c r="B25" t="s">
        <v>79</v>
      </c>
      <c r="C25">
        <v>74</v>
      </c>
      <c r="D25" s="1">
        <v>0.44590000000000002</v>
      </c>
      <c r="E25" t="s">
        <v>1082</v>
      </c>
      <c r="F25" s="6">
        <v>46.064799999999998</v>
      </c>
      <c r="G25" s="6">
        <v>17.525611796406785</v>
      </c>
      <c r="H25">
        <v>26</v>
      </c>
      <c r="I25" s="6">
        <f t="shared" si="2"/>
        <v>18.333333333333332</v>
      </c>
      <c r="J25" s="6">
        <f t="shared" si="3"/>
        <v>35.858945129740121</v>
      </c>
    </row>
    <row r="26" spans="1:10" x14ac:dyDescent="0.25">
      <c r="A26" t="s">
        <v>998</v>
      </c>
      <c r="B26" t="s">
        <v>82</v>
      </c>
      <c r="C26">
        <v>63</v>
      </c>
      <c r="D26" s="1">
        <v>0.60319999999999996</v>
      </c>
      <c r="E26" t="s">
        <v>1082</v>
      </c>
      <c r="F26" s="6">
        <v>27.4453</v>
      </c>
      <c r="G26" s="6">
        <v>10.441718479965681</v>
      </c>
      <c r="H26">
        <v>23</v>
      </c>
      <c r="I26" s="6">
        <f t="shared" si="2"/>
        <v>23.333333333333332</v>
      </c>
      <c r="J26" s="6">
        <f t="shared" si="3"/>
        <v>33.775051813299015</v>
      </c>
    </row>
    <row r="27" spans="1:10" x14ac:dyDescent="0.25">
      <c r="A27" t="s">
        <v>985</v>
      </c>
      <c r="B27" t="s">
        <v>79</v>
      </c>
      <c r="C27">
        <v>21</v>
      </c>
      <c r="D27" s="1">
        <v>0.47620000000000001</v>
      </c>
      <c r="E27" t="s">
        <v>1082</v>
      </c>
      <c r="F27" s="6">
        <v>31.372499999999999</v>
      </c>
      <c r="G27" s="6">
        <v>11.935843769706411</v>
      </c>
      <c r="H27">
        <v>25</v>
      </c>
      <c r="I27" s="6">
        <f t="shared" si="2"/>
        <v>20</v>
      </c>
      <c r="J27" s="6">
        <f t="shared" si="3"/>
        <v>31.935843769706409</v>
      </c>
    </row>
    <row r="28" spans="1:10" x14ac:dyDescent="0.25">
      <c r="A28" t="s">
        <v>1114</v>
      </c>
      <c r="B28" t="s">
        <v>82</v>
      </c>
      <c r="C28">
        <v>47</v>
      </c>
      <c r="D28" s="1">
        <v>0.78720000000000001</v>
      </c>
      <c r="E28" t="s">
        <v>1082</v>
      </c>
      <c r="F28" s="6">
        <v>57.965600000000002</v>
      </c>
      <c r="G28" s="6">
        <v>22.053337974891832</v>
      </c>
      <c r="H28">
        <v>32</v>
      </c>
      <c r="I28" s="6">
        <f t="shared" si="2"/>
        <v>8.3333333333333339</v>
      </c>
      <c r="J28" s="6">
        <f t="shared" si="3"/>
        <v>30.386671308225168</v>
      </c>
    </row>
    <row r="29" spans="1:10" x14ac:dyDescent="0.25">
      <c r="A29" t="s">
        <v>948</v>
      </c>
      <c r="B29" t="s">
        <v>57</v>
      </c>
      <c r="C29">
        <v>61</v>
      </c>
      <c r="D29" s="1">
        <v>0.78690000000000004</v>
      </c>
      <c r="E29" t="s">
        <v>1082</v>
      </c>
      <c r="F29" s="6">
        <v>50.360100000000003</v>
      </c>
      <c r="G29" s="6">
        <v>19.159782797889612</v>
      </c>
      <c r="H29">
        <v>31</v>
      </c>
      <c r="I29" s="6">
        <f t="shared" si="2"/>
        <v>10</v>
      </c>
      <c r="J29" s="6">
        <f t="shared" si="3"/>
        <v>29.159782797889612</v>
      </c>
    </row>
    <row r="30" spans="1:10" x14ac:dyDescent="0.25">
      <c r="A30" t="s">
        <v>933</v>
      </c>
      <c r="B30" t="s">
        <v>39</v>
      </c>
      <c r="C30">
        <v>45</v>
      </c>
      <c r="D30" s="1">
        <v>0.5111</v>
      </c>
      <c r="E30" t="s">
        <v>1082</v>
      </c>
      <c r="F30" s="6">
        <v>62.904499999999999</v>
      </c>
      <c r="G30" s="6">
        <v>23.932370209944917</v>
      </c>
      <c r="H30">
        <v>34</v>
      </c>
      <c r="I30" s="6">
        <f t="shared" si="2"/>
        <v>5</v>
      </c>
      <c r="J30" s="6">
        <f t="shared" si="3"/>
        <v>28.932370209944917</v>
      </c>
    </row>
    <row r="31" spans="1:10" x14ac:dyDescent="0.25">
      <c r="A31" t="s">
        <v>971</v>
      </c>
      <c r="B31" t="s">
        <v>574</v>
      </c>
      <c r="C31">
        <v>58</v>
      </c>
      <c r="D31" s="1">
        <v>0.74139999999999995</v>
      </c>
      <c r="E31" t="s">
        <v>1082</v>
      </c>
      <c r="F31" s="6">
        <v>40.970199999999998</v>
      </c>
      <c r="G31" s="6">
        <v>15.587342622157164</v>
      </c>
      <c r="H31">
        <v>30</v>
      </c>
      <c r="I31" s="6">
        <f t="shared" si="2"/>
        <v>11.666666666666666</v>
      </c>
      <c r="J31" s="6">
        <f t="shared" si="3"/>
        <v>27.254009288823831</v>
      </c>
    </row>
    <row r="32" spans="1:10" x14ac:dyDescent="0.25">
      <c r="A32" t="s">
        <v>1009</v>
      </c>
      <c r="B32" t="s">
        <v>60</v>
      </c>
      <c r="C32">
        <v>62</v>
      </c>
      <c r="D32" s="1">
        <v>0.7097</v>
      </c>
      <c r="E32" t="s">
        <v>1082</v>
      </c>
      <c r="F32" s="6">
        <v>21.126200000000001</v>
      </c>
      <c r="G32" s="6">
        <v>8.0375814056122898</v>
      </c>
      <c r="H32">
        <v>27</v>
      </c>
      <c r="I32" s="6">
        <f t="shared" si="2"/>
        <v>16.666666666666668</v>
      </c>
      <c r="J32" s="6">
        <f t="shared" si="3"/>
        <v>24.704248072278958</v>
      </c>
    </row>
    <row r="33" spans="1:12" x14ac:dyDescent="0.25">
      <c r="A33" t="s">
        <v>1005</v>
      </c>
      <c r="B33" t="s">
        <v>57</v>
      </c>
      <c r="C33">
        <v>61</v>
      </c>
      <c r="D33" s="1">
        <v>0.4098</v>
      </c>
      <c r="E33" t="s">
        <v>1082</v>
      </c>
      <c r="F33" s="6">
        <v>24.324300000000001</v>
      </c>
      <c r="G33" s="6">
        <v>9.2543165067326374</v>
      </c>
      <c r="H33">
        <v>29</v>
      </c>
      <c r="I33" s="6">
        <f t="shared" si="2"/>
        <v>13.333333333333334</v>
      </c>
      <c r="J33" s="6">
        <f t="shared" si="3"/>
        <v>22.587649840065971</v>
      </c>
    </row>
    <row r="34" spans="1:12" x14ac:dyDescent="0.25">
      <c r="A34" t="s">
        <v>980</v>
      </c>
      <c r="B34" t="s">
        <v>79</v>
      </c>
      <c r="C34">
        <v>78</v>
      </c>
      <c r="D34" s="1">
        <v>0.33329999999999999</v>
      </c>
      <c r="E34" t="s">
        <v>1082</v>
      </c>
      <c r="F34" s="6">
        <v>33.8688</v>
      </c>
      <c r="G34" s="6">
        <v>12.885575120485537</v>
      </c>
      <c r="H34">
        <v>33</v>
      </c>
      <c r="I34" s="6">
        <f t="shared" si="2"/>
        <v>6.666666666666667</v>
      </c>
      <c r="J34" s="6">
        <f t="shared" si="3"/>
        <v>19.552241787152205</v>
      </c>
    </row>
    <row r="35" spans="1:12" x14ac:dyDescent="0.25">
      <c r="A35" s="4" t="s">
        <v>1043</v>
      </c>
      <c r="B35" s="4" t="s">
        <v>141</v>
      </c>
      <c r="C35" s="4">
        <v>18</v>
      </c>
      <c r="D35" s="5">
        <v>0.27779999999999999</v>
      </c>
      <c r="E35" s="4" t="s">
        <v>1082</v>
      </c>
      <c r="F35" s="8">
        <v>6.5621</v>
      </c>
      <c r="G35" s="8">
        <v>2.496587788706365</v>
      </c>
      <c r="H35" s="4">
        <v>28</v>
      </c>
      <c r="I35" s="8">
        <f t="shared" si="2"/>
        <v>15</v>
      </c>
      <c r="J35" s="8">
        <f t="shared" si="3"/>
        <v>17.496587788706364</v>
      </c>
    </row>
    <row r="36" spans="1:12" x14ac:dyDescent="0.25">
      <c r="A36" t="s">
        <v>1020</v>
      </c>
      <c r="B36" t="s">
        <v>141</v>
      </c>
      <c r="C36">
        <v>36</v>
      </c>
      <c r="D36" s="1">
        <v>0.41670000000000001</v>
      </c>
      <c r="E36" t="s">
        <v>1082</v>
      </c>
      <c r="F36" s="6">
        <v>15.3261</v>
      </c>
      <c r="G36" s="6">
        <v>5.8309007952473477</v>
      </c>
      <c r="H36">
        <v>35</v>
      </c>
      <c r="I36" s="6">
        <f t="shared" si="2"/>
        <v>3.3333333333333335</v>
      </c>
      <c r="J36" s="6">
        <f t="shared" si="3"/>
        <v>9.1642341285806808</v>
      </c>
    </row>
    <row r="37" spans="1:12" x14ac:dyDescent="0.25">
      <c r="A37" t="s">
        <v>1023</v>
      </c>
      <c r="B37" t="s">
        <v>60</v>
      </c>
      <c r="C37">
        <v>28</v>
      </c>
      <c r="D37" s="1">
        <v>0.64290000000000003</v>
      </c>
      <c r="E37" t="s">
        <v>1082</v>
      </c>
      <c r="F37" s="6">
        <v>14.2478</v>
      </c>
      <c r="G37" s="6">
        <v>5.4206555060012116</v>
      </c>
      <c r="H37">
        <v>36</v>
      </c>
      <c r="I37" s="6">
        <f t="shared" si="2"/>
        <v>1.6666666666666667</v>
      </c>
      <c r="J37" s="6">
        <f t="shared" si="3"/>
        <v>7.0873221726678786</v>
      </c>
    </row>
    <row r="38" spans="1:12" x14ac:dyDescent="0.25">
      <c r="A38" t="s">
        <v>983</v>
      </c>
      <c r="B38" t="s">
        <v>531</v>
      </c>
      <c r="C38">
        <v>46</v>
      </c>
      <c r="D38" s="1">
        <v>0.60870000000000002</v>
      </c>
      <c r="E38" t="s">
        <v>1082</v>
      </c>
      <c r="F38" s="6">
        <v>32.813800000000001</v>
      </c>
      <c r="G38" s="6">
        <v>12.484194447060078</v>
      </c>
      <c r="I38" s="6">
        <f t="shared" si="2"/>
        <v>0</v>
      </c>
      <c r="J38" s="6">
        <f t="shared" si="3"/>
        <v>0</v>
      </c>
    </row>
    <row r="39" spans="1:12" x14ac:dyDescent="0.25">
      <c r="A39" t="s">
        <v>996</v>
      </c>
      <c r="B39" t="s">
        <v>82</v>
      </c>
      <c r="C39">
        <v>50</v>
      </c>
      <c r="D39" s="1">
        <v>0.56000000000000005</v>
      </c>
      <c r="E39" t="s">
        <v>1082</v>
      </c>
      <c r="F39" s="6">
        <v>28.6934</v>
      </c>
      <c r="G39" s="6">
        <v>10.916565132574515</v>
      </c>
      <c r="I39" s="6">
        <f t="shared" si="2"/>
        <v>0</v>
      </c>
      <c r="J39" s="6">
        <f t="shared" si="3"/>
        <v>0</v>
      </c>
    </row>
    <row r="40" spans="1:12" x14ac:dyDescent="0.25">
      <c r="A40" t="s">
        <v>1030</v>
      </c>
      <c r="B40" t="s">
        <v>57</v>
      </c>
      <c r="C40">
        <v>61</v>
      </c>
      <c r="D40" s="1">
        <v>0.21310000000000001</v>
      </c>
      <c r="E40" t="s">
        <v>1082</v>
      </c>
      <c r="F40" s="6">
        <v>10.732100000000001</v>
      </c>
      <c r="G40" s="6">
        <v>4.0830877016771439</v>
      </c>
      <c r="I40" s="6">
        <f t="shared" si="2"/>
        <v>0</v>
      </c>
      <c r="J40" s="6">
        <f t="shared" si="3"/>
        <v>0</v>
      </c>
    </row>
    <row r="41" spans="1:12" s="2" customFormat="1" ht="15.75" thickBot="1" x14ac:dyDescent="0.3">
      <c r="A41" s="2" t="s">
        <v>1032</v>
      </c>
      <c r="B41" s="2" t="s">
        <v>82</v>
      </c>
      <c r="C41" s="2">
        <v>35</v>
      </c>
      <c r="D41" s="3">
        <v>0.34289999999999998</v>
      </c>
      <c r="E41" s="2" t="s">
        <v>1082</v>
      </c>
      <c r="F41" s="7">
        <v>9.7073</v>
      </c>
      <c r="G41" s="7">
        <v>3.6931967878132461</v>
      </c>
      <c r="I41" s="7">
        <f t="shared" si="2"/>
        <v>0</v>
      </c>
      <c r="J41" s="7">
        <f t="shared" si="3"/>
        <v>0</v>
      </c>
    </row>
    <row r="42" spans="1:12" x14ac:dyDescent="0.25">
      <c r="A42" t="s">
        <v>904</v>
      </c>
      <c r="B42" t="s">
        <v>3</v>
      </c>
      <c r="C42">
        <v>56</v>
      </c>
      <c r="D42" s="1">
        <v>0.80359999999999998</v>
      </c>
      <c r="E42" t="s">
        <v>1079</v>
      </c>
      <c r="F42" s="6">
        <v>104.59690000000001</v>
      </c>
      <c r="G42" s="6">
        <v>40</v>
      </c>
      <c r="I42" s="6">
        <f>IF(ISBLANK(H42),0,60*(MAX(H$42:H$59)+1-H42)/(MAX(H$42:H$59)))</f>
        <v>0</v>
      </c>
      <c r="J42" s="6">
        <f t="shared" ref="J42:J59" si="4">IF(I42=0,0,I42+G42)</f>
        <v>0</v>
      </c>
      <c r="L42">
        <v>5</v>
      </c>
    </row>
    <row r="43" spans="1:12" x14ac:dyDescent="0.25">
      <c r="A43" t="s">
        <v>905</v>
      </c>
      <c r="B43" t="s">
        <v>1</v>
      </c>
      <c r="C43">
        <v>46</v>
      </c>
      <c r="D43" s="1">
        <v>0.8478</v>
      </c>
      <c r="E43" t="s">
        <v>1079</v>
      </c>
      <c r="F43" s="6">
        <v>102.2713</v>
      </c>
      <c r="G43" s="6">
        <v>39.11064285844035</v>
      </c>
      <c r="I43" s="6">
        <f t="shared" ref="I43:I59" si="5">IF(ISBLANK(H43),0,60*(MAX(H$42:H$59)+1-H43)/(MAX(H$42:H$59)))</f>
        <v>0</v>
      </c>
      <c r="J43" s="6">
        <f t="shared" si="4"/>
        <v>0</v>
      </c>
    </row>
    <row r="44" spans="1:12" x14ac:dyDescent="0.25">
      <c r="A44" t="s">
        <v>906</v>
      </c>
      <c r="B44" t="s">
        <v>1</v>
      </c>
      <c r="C44">
        <v>48</v>
      </c>
      <c r="D44" s="1">
        <v>0.89580000000000004</v>
      </c>
      <c r="E44" t="s">
        <v>1079</v>
      </c>
      <c r="F44" s="6">
        <v>101.4573</v>
      </c>
      <c r="G44" s="6">
        <v>38.79935256207402</v>
      </c>
      <c r="I44" s="6">
        <f t="shared" si="5"/>
        <v>0</v>
      </c>
      <c r="J44" s="6">
        <f t="shared" si="4"/>
        <v>0</v>
      </c>
    </row>
    <row r="45" spans="1:12" x14ac:dyDescent="0.25">
      <c r="A45" t="s">
        <v>907</v>
      </c>
      <c r="B45" t="s">
        <v>3</v>
      </c>
      <c r="C45">
        <v>47</v>
      </c>
      <c r="D45" s="1">
        <v>0.72340000000000004</v>
      </c>
      <c r="E45" t="s">
        <v>1079</v>
      </c>
      <c r="F45" s="6">
        <v>94.609899999999996</v>
      </c>
      <c r="G45" s="6">
        <v>36.180766351584026</v>
      </c>
      <c r="I45" s="6">
        <f t="shared" si="5"/>
        <v>0</v>
      </c>
      <c r="J45" s="6">
        <f t="shared" si="4"/>
        <v>0</v>
      </c>
    </row>
    <row r="46" spans="1:12" x14ac:dyDescent="0.25">
      <c r="A46" t="s">
        <v>913</v>
      </c>
      <c r="B46" t="s">
        <v>541</v>
      </c>
      <c r="C46">
        <v>53</v>
      </c>
      <c r="D46" s="1">
        <v>0.75470000000000004</v>
      </c>
      <c r="E46" t="s">
        <v>1079</v>
      </c>
      <c r="F46" s="6">
        <v>86.281700000000001</v>
      </c>
      <c r="G46" s="6">
        <v>32.995891847655137</v>
      </c>
      <c r="I46" s="6">
        <f t="shared" si="5"/>
        <v>0</v>
      </c>
      <c r="J46" s="6">
        <f t="shared" si="4"/>
        <v>0</v>
      </c>
    </row>
    <row r="47" spans="1:12" x14ac:dyDescent="0.25">
      <c r="A47" t="s">
        <v>920</v>
      </c>
      <c r="B47" t="s">
        <v>541</v>
      </c>
      <c r="C47">
        <v>72</v>
      </c>
      <c r="D47" s="1">
        <v>0.72219999999999995</v>
      </c>
      <c r="E47" t="s">
        <v>1079</v>
      </c>
      <c r="F47" s="6">
        <v>77.304000000000002</v>
      </c>
      <c r="G47" s="6">
        <v>29.562635221502738</v>
      </c>
      <c r="I47" s="6">
        <f t="shared" si="5"/>
        <v>0</v>
      </c>
      <c r="J47" s="6">
        <f t="shared" si="4"/>
        <v>0</v>
      </c>
    </row>
    <row r="48" spans="1:12" x14ac:dyDescent="0.25">
      <c r="A48" t="s">
        <v>934</v>
      </c>
      <c r="B48" t="s">
        <v>541</v>
      </c>
      <c r="C48">
        <v>63</v>
      </c>
      <c r="D48" s="1">
        <v>0.58730000000000004</v>
      </c>
      <c r="E48" t="s">
        <v>1079</v>
      </c>
      <c r="F48" s="6">
        <v>62.72</v>
      </c>
      <c r="G48" s="6">
        <v>23.985414481691141</v>
      </c>
      <c r="I48" s="6">
        <f t="shared" si="5"/>
        <v>0</v>
      </c>
      <c r="J48" s="6">
        <f t="shared" si="4"/>
        <v>0</v>
      </c>
    </row>
    <row r="49" spans="1:12" x14ac:dyDescent="0.25">
      <c r="A49" t="s">
        <v>943</v>
      </c>
      <c r="B49" t="s">
        <v>3</v>
      </c>
      <c r="C49">
        <v>53</v>
      </c>
      <c r="D49" s="1">
        <v>0.37740000000000001</v>
      </c>
      <c r="E49" t="s">
        <v>1079</v>
      </c>
      <c r="F49" s="6">
        <v>58.243099999999998</v>
      </c>
      <c r="G49" s="6">
        <v>22.273356093727443</v>
      </c>
      <c r="I49" s="6">
        <f t="shared" si="5"/>
        <v>0</v>
      </c>
      <c r="J49" s="6">
        <f t="shared" si="4"/>
        <v>0</v>
      </c>
    </row>
    <row r="50" spans="1:12" x14ac:dyDescent="0.25">
      <c r="A50" t="s">
        <v>946</v>
      </c>
      <c r="B50" t="s">
        <v>34</v>
      </c>
      <c r="C50">
        <v>56</v>
      </c>
      <c r="D50" s="1">
        <v>0.66069999999999995</v>
      </c>
      <c r="E50" t="s">
        <v>1079</v>
      </c>
      <c r="F50" s="6">
        <v>55.116900000000001</v>
      </c>
      <c r="G50" s="6">
        <v>21.077833090655648</v>
      </c>
      <c r="I50" s="6">
        <f t="shared" si="5"/>
        <v>0</v>
      </c>
      <c r="J50" s="6">
        <f t="shared" si="4"/>
        <v>0</v>
      </c>
    </row>
    <row r="51" spans="1:12" x14ac:dyDescent="0.25">
      <c r="A51" t="s">
        <v>954</v>
      </c>
      <c r="B51" t="s">
        <v>1</v>
      </c>
      <c r="C51">
        <v>43</v>
      </c>
      <c r="D51" s="1">
        <v>0.4884</v>
      </c>
      <c r="E51" t="s">
        <v>1079</v>
      </c>
      <c r="F51" s="6">
        <v>47.878999999999998</v>
      </c>
      <c r="G51" s="6">
        <v>18.309911670422352</v>
      </c>
      <c r="I51" s="6">
        <f t="shared" si="5"/>
        <v>0</v>
      </c>
      <c r="J51" s="6">
        <f t="shared" si="4"/>
        <v>0</v>
      </c>
    </row>
    <row r="52" spans="1:12" x14ac:dyDescent="0.25">
      <c r="A52" t="s">
        <v>962</v>
      </c>
      <c r="B52" t="s">
        <v>541</v>
      </c>
      <c r="C52">
        <v>50</v>
      </c>
      <c r="D52" s="1">
        <v>0.76</v>
      </c>
      <c r="E52" t="s">
        <v>1079</v>
      </c>
      <c r="F52" s="6">
        <v>45.161999999999999</v>
      </c>
      <c r="G52" s="6">
        <v>17.270875140659044</v>
      </c>
      <c r="I52" s="6">
        <f t="shared" si="5"/>
        <v>0</v>
      </c>
      <c r="J52" s="6">
        <f t="shared" si="4"/>
        <v>0</v>
      </c>
    </row>
    <row r="53" spans="1:12" x14ac:dyDescent="0.25">
      <c r="A53" t="s">
        <v>965</v>
      </c>
      <c r="B53" t="s">
        <v>1</v>
      </c>
      <c r="C53">
        <v>36</v>
      </c>
      <c r="D53" s="1">
        <v>0.52780000000000005</v>
      </c>
      <c r="E53" t="s">
        <v>1079</v>
      </c>
      <c r="F53" s="6">
        <v>43.677700000000002</v>
      </c>
      <c r="G53" s="6">
        <v>16.703248375429865</v>
      </c>
      <c r="I53" s="6">
        <f t="shared" si="5"/>
        <v>0</v>
      </c>
      <c r="J53" s="6">
        <f t="shared" si="4"/>
        <v>0</v>
      </c>
    </row>
    <row r="54" spans="1:12" x14ac:dyDescent="0.25">
      <c r="A54" t="s">
        <v>970</v>
      </c>
      <c r="B54" t="s">
        <v>144</v>
      </c>
      <c r="C54">
        <v>59</v>
      </c>
      <c r="D54" s="1">
        <v>0.40679999999999999</v>
      </c>
      <c r="E54" t="s">
        <v>1079</v>
      </c>
      <c r="F54" s="6">
        <v>41.167999999999999</v>
      </c>
      <c r="G54" s="6">
        <v>15.743487617701863</v>
      </c>
      <c r="I54" s="6">
        <f t="shared" si="5"/>
        <v>0</v>
      </c>
      <c r="J54" s="6">
        <f t="shared" si="4"/>
        <v>0</v>
      </c>
    </row>
    <row r="55" spans="1:12" x14ac:dyDescent="0.25">
      <c r="A55" t="s">
        <v>977</v>
      </c>
      <c r="B55" t="s">
        <v>541</v>
      </c>
      <c r="C55">
        <v>27</v>
      </c>
      <c r="D55" s="1">
        <v>0.66669999999999996</v>
      </c>
      <c r="E55" t="s">
        <v>1079</v>
      </c>
      <c r="F55" s="6">
        <v>35.964599999999997</v>
      </c>
      <c r="G55" s="6">
        <v>13.753600728128651</v>
      </c>
      <c r="I55" s="6">
        <f t="shared" si="5"/>
        <v>0</v>
      </c>
      <c r="J55" s="6">
        <f t="shared" si="4"/>
        <v>0</v>
      </c>
    </row>
    <row r="56" spans="1:12" x14ac:dyDescent="0.25">
      <c r="A56" t="s">
        <v>982</v>
      </c>
      <c r="B56" t="s">
        <v>3</v>
      </c>
      <c r="C56">
        <v>26</v>
      </c>
      <c r="D56" s="1">
        <v>0.69230000000000003</v>
      </c>
      <c r="E56" t="s">
        <v>1079</v>
      </c>
      <c r="F56" s="6">
        <v>33.072800000000001</v>
      </c>
      <c r="G56" s="6">
        <v>12.647717092953997</v>
      </c>
      <c r="I56" s="6">
        <f t="shared" si="5"/>
        <v>0</v>
      </c>
      <c r="J56" s="6">
        <f t="shared" si="4"/>
        <v>0</v>
      </c>
    </row>
    <row r="57" spans="1:12" x14ac:dyDescent="0.25">
      <c r="A57" t="s">
        <v>987</v>
      </c>
      <c r="B57" t="s">
        <v>144</v>
      </c>
      <c r="C57">
        <v>61</v>
      </c>
      <c r="D57" s="1">
        <v>0.377</v>
      </c>
      <c r="E57" t="s">
        <v>1079</v>
      </c>
      <c r="F57" s="6">
        <v>30.403700000000001</v>
      </c>
      <c r="G57" s="6">
        <v>11.626998505691851</v>
      </c>
      <c r="I57" s="6">
        <f t="shared" si="5"/>
        <v>0</v>
      </c>
      <c r="J57" s="6">
        <f t="shared" si="4"/>
        <v>0</v>
      </c>
    </row>
    <row r="58" spans="1:12" x14ac:dyDescent="0.25">
      <c r="A58" t="s">
        <v>1019</v>
      </c>
      <c r="B58" t="s">
        <v>139</v>
      </c>
      <c r="C58">
        <v>32</v>
      </c>
      <c r="D58" s="1">
        <v>0.28129999999999999</v>
      </c>
      <c r="E58" t="s">
        <v>1079</v>
      </c>
      <c r="F58" s="6">
        <v>15.590199999999999</v>
      </c>
      <c r="G58" s="6">
        <v>5.9620122584894952</v>
      </c>
      <c r="I58" s="6">
        <f t="shared" si="5"/>
        <v>0</v>
      </c>
      <c r="J58" s="6">
        <f t="shared" si="4"/>
        <v>0</v>
      </c>
    </row>
    <row r="59" spans="1:12" s="2" customFormat="1" ht="15.75" thickBot="1" x14ac:dyDescent="0.3">
      <c r="A59" s="2" t="s">
        <v>1024</v>
      </c>
      <c r="B59" s="2" t="s">
        <v>139</v>
      </c>
      <c r="C59" s="2">
        <v>31</v>
      </c>
      <c r="D59" s="3">
        <v>0.2258</v>
      </c>
      <c r="E59" s="2" t="s">
        <v>1079</v>
      </c>
      <c r="F59" s="7">
        <v>13.484500000000001</v>
      </c>
      <c r="G59" s="7">
        <v>5.1567493874101427</v>
      </c>
      <c r="I59" s="7">
        <f t="shared" si="5"/>
        <v>0</v>
      </c>
      <c r="J59" s="7">
        <f t="shared" si="4"/>
        <v>0</v>
      </c>
    </row>
    <row r="60" spans="1:12" x14ac:dyDescent="0.25">
      <c r="A60" s="16" t="s">
        <v>911</v>
      </c>
      <c r="B60" s="16" t="s">
        <v>9</v>
      </c>
      <c r="C60" s="16">
        <v>33</v>
      </c>
      <c r="D60" s="17">
        <v>0.81820000000000004</v>
      </c>
      <c r="E60" s="16" t="s">
        <v>1080</v>
      </c>
      <c r="F60" s="18">
        <v>88.3</v>
      </c>
      <c r="G60" s="18">
        <v>38.538588780600648</v>
      </c>
      <c r="H60" s="16">
        <v>1</v>
      </c>
      <c r="I60" s="18">
        <f t="shared" ref="I60:I91" si="6">IF(ISBLANK(H60),0,60*(MAX(H$60:H$122)+1-H60)/(MAX(H$60:H$122)))</f>
        <v>60</v>
      </c>
      <c r="J60" s="18">
        <f t="shared" ref="J60:J91" si="7">IF(I60=0,0,I60+G60)</f>
        <v>98.538588780600648</v>
      </c>
      <c r="K60" s="16" t="s">
        <v>1172</v>
      </c>
      <c r="L60">
        <v>8</v>
      </c>
    </row>
    <row r="61" spans="1:12" x14ac:dyDescent="0.25">
      <c r="A61" s="16" t="s">
        <v>910</v>
      </c>
      <c r="B61" s="16" t="s">
        <v>5</v>
      </c>
      <c r="C61" s="16">
        <v>60</v>
      </c>
      <c r="D61" s="17">
        <v>0.7167</v>
      </c>
      <c r="E61" s="16" t="s">
        <v>1080</v>
      </c>
      <c r="F61" s="18">
        <v>88.539699999999996</v>
      </c>
      <c r="G61" s="18">
        <v>38.643205991593959</v>
      </c>
      <c r="H61" s="16">
        <v>2</v>
      </c>
      <c r="I61" s="18">
        <f t="shared" si="6"/>
        <v>58.775510204081634</v>
      </c>
      <c r="J61" s="18">
        <f t="shared" si="7"/>
        <v>97.418716195675586</v>
      </c>
      <c r="K61" s="16" t="s">
        <v>1168</v>
      </c>
    </row>
    <row r="62" spans="1:12" x14ac:dyDescent="0.25">
      <c r="A62" s="16" t="s">
        <v>909</v>
      </c>
      <c r="B62" s="16" t="s">
        <v>19</v>
      </c>
      <c r="C62" s="16">
        <v>52</v>
      </c>
      <c r="D62" s="17">
        <v>0.69230000000000003</v>
      </c>
      <c r="E62" s="16" t="s">
        <v>1080</v>
      </c>
      <c r="F62" s="18">
        <v>91.648399999999995</v>
      </c>
      <c r="G62" s="18">
        <v>40</v>
      </c>
      <c r="H62" s="16">
        <v>5</v>
      </c>
      <c r="I62" s="18">
        <f t="shared" si="6"/>
        <v>55.102040816326529</v>
      </c>
      <c r="J62" s="18">
        <f t="shared" si="7"/>
        <v>95.102040816326536</v>
      </c>
      <c r="K62" s="16" t="s">
        <v>1169</v>
      </c>
    </row>
    <row r="63" spans="1:12" x14ac:dyDescent="0.25">
      <c r="A63" s="16" t="s">
        <v>918</v>
      </c>
      <c r="B63" s="16" t="s">
        <v>19</v>
      </c>
      <c r="C63" s="16">
        <v>51</v>
      </c>
      <c r="D63" s="17">
        <v>0.62749999999999995</v>
      </c>
      <c r="E63" s="16" t="s">
        <v>1080</v>
      </c>
      <c r="F63" s="18">
        <v>79.6524</v>
      </c>
      <c r="G63" s="18">
        <v>34.764338493634369</v>
      </c>
      <c r="H63" s="16">
        <v>4</v>
      </c>
      <c r="I63" s="18">
        <f t="shared" si="6"/>
        <v>56.326530612244895</v>
      </c>
      <c r="J63" s="18">
        <f t="shared" si="7"/>
        <v>91.090869105879264</v>
      </c>
      <c r="K63" s="16" t="s">
        <v>1171</v>
      </c>
    </row>
    <row r="64" spans="1:12" x14ac:dyDescent="0.25">
      <c r="A64" s="16" t="s">
        <v>926</v>
      </c>
      <c r="B64" s="16" t="s">
        <v>5</v>
      </c>
      <c r="C64" s="16">
        <v>41</v>
      </c>
      <c r="D64" s="17">
        <v>0.439</v>
      </c>
      <c r="E64" s="16" t="s">
        <v>1080</v>
      </c>
      <c r="F64" s="18">
        <v>68.338300000000004</v>
      </c>
      <c r="G64" s="18">
        <v>29.826292657591406</v>
      </c>
      <c r="H64" s="16">
        <v>3</v>
      </c>
      <c r="I64" s="18">
        <f t="shared" si="6"/>
        <v>57.551020408163268</v>
      </c>
      <c r="J64" s="18">
        <f t="shared" si="7"/>
        <v>87.377313065754677</v>
      </c>
      <c r="K64" s="16" t="s">
        <v>1170</v>
      </c>
    </row>
    <row r="65" spans="1:11" x14ac:dyDescent="0.25">
      <c r="A65" s="16" t="s">
        <v>927</v>
      </c>
      <c r="B65" s="16" t="s">
        <v>9</v>
      </c>
      <c r="C65" s="16">
        <v>36</v>
      </c>
      <c r="D65" s="17">
        <v>0.58330000000000004</v>
      </c>
      <c r="E65" s="16" t="s">
        <v>1080</v>
      </c>
      <c r="F65" s="18">
        <v>67.876400000000004</v>
      </c>
      <c r="G65" s="18">
        <v>29.62469612126344</v>
      </c>
      <c r="H65" s="16">
        <v>6</v>
      </c>
      <c r="I65" s="18">
        <f t="shared" si="6"/>
        <v>53.877551020408163</v>
      </c>
      <c r="J65" s="18">
        <f t="shared" si="7"/>
        <v>83.502247141671603</v>
      </c>
      <c r="K65" s="16" t="s">
        <v>1185</v>
      </c>
    </row>
    <row r="66" spans="1:11" x14ac:dyDescent="0.25">
      <c r="A66" s="16" t="s">
        <v>928</v>
      </c>
      <c r="B66" s="16" t="s">
        <v>71</v>
      </c>
      <c r="C66" s="16">
        <v>67</v>
      </c>
      <c r="D66" s="17">
        <v>0.73129999999999995</v>
      </c>
      <c r="E66" s="16" t="s">
        <v>1080</v>
      </c>
      <c r="F66" s="18">
        <v>67.275599999999997</v>
      </c>
      <c r="G66" s="18">
        <v>29.362476595336091</v>
      </c>
      <c r="H66" s="16">
        <v>8</v>
      </c>
      <c r="I66" s="18">
        <f t="shared" si="6"/>
        <v>51.428571428571431</v>
      </c>
      <c r="J66" s="18">
        <f t="shared" si="7"/>
        <v>80.791048023907521</v>
      </c>
      <c r="K66" s="16" t="s">
        <v>1176</v>
      </c>
    </row>
    <row r="67" spans="1:11" x14ac:dyDescent="0.25">
      <c r="A67" s="16" t="s">
        <v>932</v>
      </c>
      <c r="B67" s="16" t="s">
        <v>14</v>
      </c>
      <c r="C67" s="16">
        <v>50</v>
      </c>
      <c r="D67" s="17">
        <v>0.52</v>
      </c>
      <c r="E67" s="16" t="s">
        <v>1080</v>
      </c>
      <c r="F67" s="18">
        <v>63.264600000000002</v>
      </c>
      <c r="G67" s="18">
        <v>27.611873202369054</v>
      </c>
      <c r="H67" s="16">
        <v>9</v>
      </c>
      <c r="I67" s="18">
        <f t="shared" si="6"/>
        <v>50.204081632653065</v>
      </c>
      <c r="J67" s="18">
        <f t="shared" si="7"/>
        <v>77.815954835022126</v>
      </c>
      <c r="K67" s="16" t="s">
        <v>1175</v>
      </c>
    </row>
    <row r="68" spans="1:11" x14ac:dyDescent="0.25">
      <c r="A68" t="s">
        <v>949</v>
      </c>
      <c r="B68" t="s">
        <v>564</v>
      </c>
      <c r="C68">
        <v>28</v>
      </c>
      <c r="D68" s="1">
        <v>0.60709999999999997</v>
      </c>
      <c r="E68" t="s">
        <v>1080</v>
      </c>
      <c r="F68" s="6">
        <v>50.275500000000001</v>
      </c>
      <c r="G68" s="6">
        <v>21.942772596139157</v>
      </c>
      <c r="H68">
        <v>7</v>
      </c>
      <c r="I68" s="6">
        <f t="shared" si="6"/>
        <v>52.653061224489797</v>
      </c>
      <c r="J68" s="6">
        <f t="shared" si="7"/>
        <v>74.595833820628954</v>
      </c>
      <c r="K68" s="16" t="s">
        <v>1180</v>
      </c>
    </row>
    <row r="69" spans="1:11" x14ac:dyDescent="0.25">
      <c r="A69" t="s">
        <v>777</v>
      </c>
      <c r="B69" t="s">
        <v>19</v>
      </c>
      <c r="C69">
        <v>26</v>
      </c>
      <c r="D69" s="1">
        <v>0.57689999999999997</v>
      </c>
      <c r="E69" t="s">
        <v>1080</v>
      </c>
      <c r="F69" s="6">
        <v>68.038600000000002</v>
      </c>
      <c r="G69" s="6">
        <v>29.695488410054075</v>
      </c>
      <c r="H69">
        <v>14</v>
      </c>
      <c r="I69" s="6">
        <f t="shared" si="6"/>
        <v>44.081632653061227</v>
      </c>
      <c r="J69" s="6">
        <f t="shared" si="7"/>
        <v>73.777121063115302</v>
      </c>
    </row>
    <row r="70" spans="1:11" x14ac:dyDescent="0.25">
      <c r="A70" t="s">
        <v>938</v>
      </c>
      <c r="B70" t="s">
        <v>14</v>
      </c>
      <c r="C70">
        <v>49</v>
      </c>
      <c r="D70" s="1">
        <v>0.55100000000000005</v>
      </c>
      <c r="E70" t="s">
        <v>1080</v>
      </c>
      <c r="F70" s="6">
        <v>60.4679</v>
      </c>
      <c r="G70" s="6">
        <v>26.391251783991866</v>
      </c>
      <c r="H70">
        <v>12</v>
      </c>
      <c r="I70" s="6">
        <f t="shared" si="6"/>
        <v>46.530612244897959</v>
      </c>
      <c r="J70" s="6">
        <f t="shared" si="7"/>
        <v>72.921864028889829</v>
      </c>
      <c r="K70" s="16" t="s">
        <v>1186</v>
      </c>
    </row>
    <row r="71" spans="1:11" x14ac:dyDescent="0.25">
      <c r="A71" t="s">
        <v>956</v>
      </c>
      <c r="B71" t="s">
        <v>53</v>
      </c>
      <c r="C71">
        <v>69</v>
      </c>
      <c r="D71" s="1">
        <v>0.56520000000000004</v>
      </c>
      <c r="E71" t="s">
        <v>1080</v>
      </c>
      <c r="F71" s="6">
        <v>47.704700000000003</v>
      </c>
      <c r="G71" s="6">
        <v>20.820745370350167</v>
      </c>
      <c r="H71">
        <v>10</v>
      </c>
      <c r="I71" s="6">
        <f t="shared" si="6"/>
        <v>48.979591836734691</v>
      </c>
      <c r="J71" s="6">
        <f t="shared" si="7"/>
        <v>69.800337207084851</v>
      </c>
    </row>
    <row r="72" spans="1:11" x14ac:dyDescent="0.25">
      <c r="A72" t="s">
        <v>937</v>
      </c>
      <c r="B72" t="s">
        <v>5</v>
      </c>
      <c r="C72">
        <v>36</v>
      </c>
      <c r="D72" s="1">
        <v>0.47220000000000001</v>
      </c>
      <c r="E72" t="s">
        <v>1080</v>
      </c>
      <c r="F72" s="6">
        <v>60.947800000000001</v>
      </c>
      <c r="G72" s="6">
        <v>26.600704431283038</v>
      </c>
      <c r="H72">
        <v>15</v>
      </c>
      <c r="I72" s="6">
        <f t="shared" si="6"/>
        <v>42.857142857142854</v>
      </c>
      <c r="J72" s="6">
        <f t="shared" si="7"/>
        <v>69.457847288425896</v>
      </c>
    </row>
    <row r="73" spans="1:11" x14ac:dyDescent="0.25">
      <c r="A73" t="s">
        <v>959</v>
      </c>
      <c r="B73" t="s">
        <v>73</v>
      </c>
      <c r="C73">
        <v>59</v>
      </c>
      <c r="D73" s="1">
        <v>0.55930000000000002</v>
      </c>
      <c r="E73" t="s">
        <v>1080</v>
      </c>
      <c r="F73" s="6">
        <v>46.953800000000001</v>
      </c>
      <c r="G73" s="6">
        <v>20.493014608001886</v>
      </c>
      <c r="H73">
        <v>11</v>
      </c>
      <c r="I73" s="6">
        <f t="shared" si="6"/>
        <v>47.755102040816325</v>
      </c>
      <c r="J73" s="6">
        <f t="shared" si="7"/>
        <v>68.248116648818211</v>
      </c>
    </row>
    <row r="74" spans="1:11" x14ac:dyDescent="0.25">
      <c r="A74" t="s">
        <v>950</v>
      </c>
      <c r="B74" t="s">
        <v>564</v>
      </c>
      <c r="C74">
        <v>46</v>
      </c>
      <c r="D74" s="1">
        <v>0.5</v>
      </c>
      <c r="E74" t="s">
        <v>1080</v>
      </c>
      <c r="F74" s="6">
        <v>49.866700000000002</v>
      </c>
      <c r="G74" s="6">
        <v>21.764351587152643</v>
      </c>
      <c r="H74">
        <v>18</v>
      </c>
      <c r="I74" s="6">
        <f t="shared" si="6"/>
        <v>39.183673469387756</v>
      </c>
      <c r="J74" s="6">
        <f t="shared" si="7"/>
        <v>60.948025056540402</v>
      </c>
    </row>
    <row r="75" spans="1:11" x14ac:dyDescent="0.25">
      <c r="A75" t="s">
        <v>968</v>
      </c>
      <c r="B75" t="s">
        <v>43</v>
      </c>
      <c r="C75">
        <v>75</v>
      </c>
      <c r="D75" s="1">
        <v>0.8</v>
      </c>
      <c r="E75" t="s">
        <v>1080</v>
      </c>
      <c r="F75" s="6">
        <v>42.063400000000001</v>
      </c>
      <c r="G75" s="6">
        <v>18.358596549421485</v>
      </c>
      <c r="H75">
        <v>16</v>
      </c>
      <c r="I75" s="6">
        <f t="shared" si="6"/>
        <v>41.632653061224488</v>
      </c>
      <c r="J75" s="6">
        <f t="shared" si="7"/>
        <v>59.991249610645973</v>
      </c>
    </row>
    <row r="76" spans="1:11" x14ac:dyDescent="0.25">
      <c r="A76" t="s">
        <v>930</v>
      </c>
      <c r="B76" t="s">
        <v>9</v>
      </c>
      <c r="C76">
        <v>36</v>
      </c>
      <c r="D76" s="1">
        <v>0.58330000000000004</v>
      </c>
      <c r="E76" t="s">
        <v>1080</v>
      </c>
      <c r="F76" s="6">
        <v>66.815799999999996</v>
      </c>
      <c r="G76" s="6">
        <v>29.161796605287162</v>
      </c>
      <c r="H76">
        <v>26</v>
      </c>
      <c r="I76" s="6">
        <f t="shared" si="6"/>
        <v>29.387755102040817</v>
      </c>
      <c r="J76" s="6">
        <f t="shared" si="7"/>
        <v>58.549551707327979</v>
      </c>
    </row>
    <row r="77" spans="1:11" x14ac:dyDescent="0.25">
      <c r="A77" t="s">
        <v>967</v>
      </c>
      <c r="B77" t="s">
        <v>71</v>
      </c>
      <c r="C77">
        <v>50</v>
      </c>
      <c r="D77" s="1">
        <v>0.56000000000000005</v>
      </c>
      <c r="E77" t="s">
        <v>1080</v>
      </c>
      <c r="F77" s="6">
        <v>42.331400000000002</v>
      </c>
      <c r="G77" s="6">
        <v>18.475565312651394</v>
      </c>
      <c r="H77">
        <v>19</v>
      </c>
      <c r="I77" s="6">
        <f t="shared" si="6"/>
        <v>37.95918367346939</v>
      </c>
      <c r="J77" s="6">
        <f t="shared" si="7"/>
        <v>56.434748986120781</v>
      </c>
    </row>
    <row r="78" spans="1:11" x14ac:dyDescent="0.25">
      <c r="A78" t="s">
        <v>1000</v>
      </c>
      <c r="B78" t="s">
        <v>655</v>
      </c>
      <c r="C78">
        <v>51</v>
      </c>
      <c r="D78" s="1">
        <v>0.82350000000000001</v>
      </c>
      <c r="E78" t="s">
        <v>1080</v>
      </c>
      <c r="F78" s="6">
        <v>25.3904</v>
      </c>
      <c r="G78" s="6">
        <v>11.081655544450312</v>
      </c>
      <c r="H78">
        <v>13</v>
      </c>
      <c r="I78" s="6">
        <f t="shared" si="6"/>
        <v>45.306122448979593</v>
      </c>
      <c r="J78" s="6">
        <f t="shared" si="7"/>
        <v>56.387777993429907</v>
      </c>
    </row>
    <row r="79" spans="1:11" x14ac:dyDescent="0.25">
      <c r="A79" t="s">
        <v>958</v>
      </c>
      <c r="B79" t="s">
        <v>53</v>
      </c>
      <c r="C79">
        <v>66</v>
      </c>
      <c r="D79" s="1">
        <v>0.57579999999999998</v>
      </c>
      <c r="E79" t="s">
        <v>1080</v>
      </c>
      <c r="F79" s="6">
        <v>47.136899999999997</v>
      </c>
      <c r="G79" s="6">
        <v>20.572928714522021</v>
      </c>
      <c r="H79">
        <v>21</v>
      </c>
      <c r="I79" s="6">
        <f t="shared" si="6"/>
        <v>35.510204081632651</v>
      </c>
      <c r="J79" s="6">
        <f t="shared" si="7"/>
        <v>56.083132796154672</v>
      </c>
    </row>
    <row r="80" spans="1:11" x14ac:dyDescent="0.25">
      <c r="A80" t="s">
        <v>955</v>
      </c>
      <c r="B80" t="s">
        <v>28</v>
      </c>
      <c r="C80">
        <v>72</v>
      </c>
      <c r="D80" s="1">
        <v>0.45829999999999999</v>
      </c>
      <c r="E80" t="s">
        <v>1080</v>
      </c>
      <c r="F80" s="6">
        <v>47.831200000000003</v>
      </c>
      <c r="G80" s="6">
        <v>20.87595637239712</v>
      </c>
      <c r="H80">
        <v>23</v>
      </c>
      <c r="I80" s="6">
        <f t="shared" si="6"/>
        <v>33.061224489795919</v>
      </c>
      <c r="J80" s="6">
        <f t="shared" si="7"/>
        <v>53.937180862193038</v>
      </c>
    </row>
    <row r="81" spans="1:10" x14ac:dyDescent="0.25">
      <c r="A81" t="s">
        <v>947</v>
      </c>
      <c r="B81" t="s">
        <v>564</v>
      </c>
      <c r="C81">
        <v>50</v>
      </c>
      <c r="D81" s="1">
        <v>0.48</v>
      </c>
      <c r="E81" t="s">
        <v>1080</v>
      </c>
      <c r="F81" s="6">
        <v>53</v>
      </c>
      <c r="G81" s="6">
        <v>23.131882280541724</v>
      </c>
      <c r="H81">
        <v>25</v>
      </c>
      <c r="I81" s="6">
        <f t="shared" si="6"/>
        <v>30.612244897959183</v>
      </c>
      <c r="J81" s="6">
        <f t="shared" si="7"/>
        <v>53.744127178500904</v>
      </c>
    </row>
    <row r="82" spans="1:10" x14ac:dyDescent="0.25">
      <c r="A82" t="s">
        <v>991</v>
      </c>
      <c r="B82" t="s">
        <v>600</v>
      </c>
      <c r="C82">
        <v>48</v>
      </c>
      <c r="D82" s="1">
        <v>0.625</v>
      </c>
      <c r="E82" t="s">
        <v>1080</v>
      </c>
      <c r="F82" s="6">
        <v>29.795000000000002</v>
      </c>
      <c r="G82" s="6">
        <v>13.004045897146051</v>
      </c>
      <c r="H82">
        <v>17</v>
      </c>
      <c r="I82" s="6">
        <f t="shared" si="6"/>
        <v>40.408163265306122</v>
      </c>
      <c r="J82" s="6">
        <f t="shared" si="7"/>
        <v>53.412209162452172</v>
      </c>
    </row>
    <row r="83" spans="1:10" x14ac:dyDescent="0.25">
      <c r="A83" t="s">
        <v>986</v>
      </c>
      <c r="B83" t="s">
        <v>73</v>
      </c>
      <c r="C83">
        <v>58</v>
      </c>
      <c r="D83" s="1">
        <v>0.48280000000000001</v>
      </c>
      <c r="E83" t="s">
        <v>1080</v>
      </c>
      <c r="F83" s="6">
        <v>30.715399999999999</v>
      </c>
      <c r="G83" s="6">
        <v>13.405755037731156</v>
      </c>
      <c r="H83">
        <v>22</v>
      </c>
      <c r="I83" s="6">
        <f t="shared" si="6"/>
        <v>34.285714285714285</v>
      </c>
      <c r="J83" s="6">
        <f t="shared" si="7"/>
        <v>47.691469323445439</v>
      </c>
    </row>
    <row r="84" spans="1:10" x14ac:dyDescent="0.25">
      <c r="A84" t="s">
        <v>951</v>
      </c>
      <c r="B84" t="s">
        <v>50</v>
      </c>
      <c r="C84">
        <v>61</v>
      </c>
      <c r="D84" s="1">
        <v>0.52459999999999996</v>
      </c>
      <c r="E84" t="s">
        <v>1080</v>
      </c>
      <c r="F84" s="6">
        <v>49.7485</v>
      </c>
      <c r="G84" s="6">
        <v>21.712763125160944</v>
      </c>
      <c r="H84">
        <v>29</v>
      </c>
      <c r="I84" s="6">
        <f t="shared" si="6"/>
        <v>25.714285714285715</v>
      </c>
      <c r="J84" s="6">
        <f t="shared" si="7"/>
        <v>47.427048839446655</v>
      </c>
    </row>
    <row r="85" spans="1:10" x14ac:dyDescent="0.25">
      <c r="A85" t="s">
        <v>979</v>
      </c>
      <c r="B85" t="s">
        <v>28</v>
      </c>
      <c r="C85">
        <v>52</v>
      </c>
      <c r="D85" s="1">
        <v>0.28849999999999998</v>
      </c>
      <c r="E85" t="s">
        <v>1080</v>
      </c>
      <c r="F85" s="6">
        <v>35.213099999999997</v>
      </c>
      <c r="G85" s="6">
        <v>15.368778942131014</v>
      </c>
      <c r="H85">
        <v>24</v>
      </c>
      <c r="I85" s="6">
        <f t="shared" si="6"/>
        <v>31.836734693877553</v>
      </c>
      <c r="J85" s="6">
        <f t="shared" si="7"/>
        <v>47.205513636008568</v>
      </c>
    </row>
    <row r="86" spans="1:10" x14ac:dyDescent="0.25">
      <c r="A86" t="s">
        <v>1007</v>
      </c>
      <c r="B86" t="s">
        <v>600</v>
      </c>
      <c r="C86">
        <v>34</v>
      </c>
      <c r="D86" s="1">
        <v>0.47060000000000002</v>
      </c>
      <c r="E86" t="s">
        <v>1080</v>
      </c>
      <c r="F86" s="6">
        <v>23.356200000000001</v>
      </c>
      <c r="G86" s="6">
        <v>10.193827715486577</v>
      </c>
      <c r="H86">
        <v>20</v>
      </c>
      <c r="I86" s="6">
        <f t="shared" si="6"/>
        <v>36.734693877551024</v>
      </c>
      <c r="J86" s="6">
        <f t="shared" si="7"/>
        <v>46.928521593037601</v>
      </c>
    </row>
    <row r="87" spans="1:10" x14ac:dyDescent="0.25">
      <c r="A87" t="s">
        <v>976</v>
      </c>
      <c r="B87" t="s">
        <v>43</v>
      </c>
      <c r="C87">
        <v>77</v>
      </c>
      <c r="D87" s="1">
        <v>0.63639999999999997</v>
      </c>
      <c r="E87" t="s">
        <v>1080</v>
      </c>
      <c r="F87" s="6">
        <v>36.030299999999997</v>
      </c>
      <c r="G87" s="6">
        <v>15.725446379860424</v>
      </c>
      <c r="H87">
        <v>27</v>
      </c>
      <c r="I87" s="6">
        <f t="shared" si="6"/>
        <v>28.163265306122447</v>
      </c>
      <c r="J87" s="6">
        <f t="shared" si="7"/>
        <v>43.888711685982869</v>
      </c>
    </row>
    <row r="88" spans="1:10" x14ac:dyDescent="0.25">
      <c r="A88" t="s">
        <v>966</v>
      </c>
      <c r="B88" t="s">
        <v>50</v>
      </c>
      <c r="C88">
        <v>29</v>
      </c>
      <c r="D88" s="1">
        <v>0.44829999999999998</v>
      </c>
      <c r="E88" t="s">
        <v>1080</v>
      </c>
      <c r="F88" s="6">
        <v>42.640500000000003</v>
      </c>
      <c r="G88" s="6">
        <v>18.610472195913953</v>
      </c>
      <c r="H88">
        <v>32</v>
      </c>
      <c r="I88" s="6">
        <f t="shared" si="6"/>
        <v>22.040816326530614</v>
      </c>
      <c r="J88" s="6">
        <f t="shared" si="7"/>
        <v>40.651288522444567</v>
      </c>
    </row>
    <row r="89" spans="1:10" x14ac:dyDescent="0.25">
      <c r="A89" t="s">
        <v>975</v>
      </c>
      <c r="B89" t="s">
        <v>43</v>
      </c>
      <c r="C89">
        <v>70</v>
      </c>
      <c r="D89" s="1">
        <v>0.61429999999999996</v>
      </c>
      <c r="E89" t="s">
        <v>1080</v>
      </c>
      <c r="F89" s="6">
        <v>36.906500000000001</v>
      </c>
      <c r="G89" s="6">
        <v>16.107864403524776</v>
      </c>
      <c r="H89">
        <v>30</v>
      </c>
      <c r="I89" s="6">
        <f t="shared" si="6"/>
        <v>24.489795918367346</v>
      </c>
      <c r="J89" s="6">
        <f t="shared" si="7"/>
        <v>40.597660321892121</v>
      </c>
    </row>
    <row r="90" spans="1:10" x14ac:dyDescent="0.25">
      <c r="A90" t="s">
        <v>994</v>
      </c>
      <c r="B90" t="s">
        <v>600</v>
      </c>
      <c r="C90">
        <v>48</v>
      </c>
      <c r="D90" s="1">
        <v>0.60419999999999996</v>
      </c>
      <c r="E90" t="s">
        <v>1080</v>
      </c>
      <c r="F90" s="6">
        <v>29.573699999999999</v>
      </c>
      <c r="G90" s="6">
        <v>12.90745937735956</v>
      </c>
      <c r="H90">
        <v>28</v>
      </c>
      <c r="I90" s="6">
        <f t="shared" si="6"/>
        <v>26.938775510204081</v>
      </c>
      <c r="J90" s="6">
        <f t="shared" si="7"/>
        <v>39.846234887563639</v>
      </c>
    </row>
    <row r="91" spans="1:10" x14ac:dyDescent="0.25">
      <c r="A91" t="s">
        <v>972</v>
      </c>
      <c r="B91" t="s">
        <v>50</v>
      </c>
      <c r="C91">
        <v>61</v>
      </c>
      <c r="D91" s="1">
        <v>0.44259999999999999</v>
      </c>
      <c r="E91" t="s">
        <v>1080</v>
      </c>
      <c r="F91" s="6">
        <v>40.902999999999999</v>
      </c>
      <c r="G91" s="6">
        <v>17.852139262660341</v>
      </c>
      <c r="H91">
        <v>35</v>
      </c>
      <c r="I91" s="6">
        <f t="shared" si="6"/>
        <v>18.367346938775512</v>
      </c>
      <c r="J91" s="6">
        <f t="shared" si="7"/>
        <v>36.219486201435856</v>
      </c>
    </row>
    <row r="92" spans="1:10" x14ac:dyDescent="0.25">
      <c r="A92" t="s">
        <v>969</v>
      </c>
      <c r="B92" t="s">
        <v>26</v>
      </c>
      <c r="C92">
        <v>82</v>
      </c>
      <c r="D92" s="1">
        <v>0.53659999999999997</v>
      </c>
      <c r="E92" t="s">
        <v>1080</v>
      </c>
      <c r="F92" s="6">
        <v>41.201900000000002</v>
      </c>
      <c r="G92" s="6">
        <v>17.982594349710418</v>
      </c>
      <c r="H92">
        <v>36</v>
      </c>
      <c r="I92" s="6">
        <f t="shared" ref="I92:I122" si="8">IF(ISBLANK(H92),0,60*(MAX(H$60:H$122)+1-H92)/(MAX(H$60:H$122)))</f>
        <v>17.142857142857142</v>
      </c>
      <c r="J92" s="6">
        <f t="shared" ref="J92:J122" si="9">IF(I92=0,0,I92+G92)</f>
        <v>35.125451492567564</v>
      </c>
    </row>
    <row r="93" spans="1:10" x14ac:dyDescent="0.25">
      <c r="A93" t="s">
        <v>990</v>
      </c>
      <c r="B93" t="s">
        <v>28</v>
      </c>
      <c r="C93">
        <v>44</v>
      </c>
      <c r="D93" s="1">
        <v>0.25</v>
      </c>
      <c r="E93" t="s">
        <v>1080</v>
      </c>
      <c r="F93" s="6">
        <v>29.9482</v>
      </c>
      <c r="G93" s="6">
        <v>13.070910130455086</v>
      </c>
      <c r="H93">
        <v>33</v>
      </c>
      <c r="I93" s="6">
        <f t="shared" si="8"/>
        <v>20.816326530612244</v>
      </c>
      <c r="J93" s="6">
        <f t="shared" si="9"/>
        <v>33.887236661067334</v>
      </c>
    </row>
    <row r="94" spans="1:10" x14ac:dyDescent="0.25">
      <c r="A94" t="s">
        <v>1022</v>
      </c>
      <c r="B94" t="s">
        <v>71</v>
      </c>
      <c r="C94">
        <v>39</v>
      </c>
      <c r="D94" s="1">
        <v>0.23080000000000001</v>
      </c>
      <c r="E94" t="s">
        <v>1080</v>
      </c>
      <c r="F94" s="6">
        <v>14.517799999999999</v>
      </c>
      <c r="G94" s="6">
        <v>6.3363026523103514</v>
      </c>
      <c r="H94">
        <v>34</v>
      </c>
      <c r="I94" s="6">
        <f t="shared" si="8"/>
        <v>19.591836734693878</v>
      </c>
      <c r="J94" s="6">
        <f t="shared" si="9"/>
        <v>25.928139387004229</v>
      </c>
    </row>
    <row r="95" spans="1:10" x14ac:dyDescent="0.25">
      <c r="A95" t="s">
        <v>1001</v>
      </c>
      <c r="B95" t="s">
        <v>53</v>
      </c>
      <c r="C95">
        <v>53</v>
      </c>
      <c r="D95" s="1">
        <v>0.33960000000000001</v>
      </c>
      <c r="E95" t="s">
        <v>1080</v>
      </c>
      <c r="F95" s="6">
        <v>25.263300000000001</v>
      </c>
      <c r="G95" s="6">
        <v>11.026182672037919</v>
      </c>
      <c r="H95">
        <v>38</v>
      </c>
      <c r="I95" s="6">
        <f t="shared" si="8"/>
        <v>14.693877551020408</v>
      </c>
      <c r="J95" s="6">
        <f t="shared" si="9"/>
        <v>25.720060223058326</v>
      </c>
    </row>
    <row r="96" spans="1:10" x14ac:dyDescent="0.25">
      <c r="A96" t="s">
        <v>1047</v>
      </c>
      <c r="B96" t="s">
        <v>677</v>
      </c>
      <c r="C96">
        <v>54</v>
      </c>
      <c r="D96" s="1">
        <v>0.40739999999999998</v>
      </c>
      <c r="E96" t="s">
        <v>1080</v>
      </c>
      <c r="F96" s="6">
        <v>5.1772999999999998</v>
      </c>
      <c r="G96" s="6">
        <v>2.259635738321673</v>
      </c>
      <c r="H96">
        <v>31</v>
      </c>
      <c r="I96" s="6">
        <f t="shared" si="8"/>
        <v>23.26530612244898</v>
      </c>
      <c r="J96" s="6">
        <f t="shared" si="9"/>
        <v>25.524941860770653</v>
      </c>
    </row>
    <row r="97" spans="1:10" x14ac:dyDescent="0.25">
      <c r="A97" t="s">
        <v>989</v>
      </c>
      <c r="B97" t="s">
        <v>73</v>
      </c>
      <c r="C97">
        <v>56</v>
      </c>
      <c r="D97" s="1">
        <v>0.25</v>
      </c>
      <c r="E97" t="s">
        <v>1080</v>
      </c>
      <c r="F97" s="6">
        <v>30.1584</v>
      </c>
      <c r="G97" s="6">
        <v>13.162652048480934</v>
      </c>
      <c r="H97">
        <v>41</v>
      </c>
      <c r="I97" s="6">
        <f t="shared" si="8"/>
        <v>11.020408163265307</v>
      </c>
      <c r="J97" s="6">
        <f t="shared" si="9"/>
        <v>24.183060211746241</v>
      </c>
    </row>
    <row r="98" spans="1:10" x14ac:dyDescent="0.25">
      <c r="A98" t="s">
        <v>1018</v>
      </c>
      <c r="B98" t="s">
        <v>655</v>
      </c>
      <c r="C98">
        <v>51</v>
      </c>
      <c r="D98" s="1">
        <v>0.60780000000000001</v>
      </c>
      <c r="E98" t="s">
        <v>1080</v>
      </c>
      <c r="F98" s="6">
        <v>15.710900000000001</v>
      </c>
      <c r="G98" s="6">
        <v>6.8570318739879808</v>
      </c>
      <c r="H98">
        <v>37</v>
      </c>
      <c r="I98" s="6">
        <f t="shared" si="8"/>
        <v>15.918367346938776</v>
      </c>
      <c r="J98" s="6">
        <f t="shared" si="9"/>
        <v>22.775399220926758</v>
      </c>
    </row>
    <row r="99" spans="1:10" x14ac:dyDescent="0.25">
      <c r="A99" t="s">
        <v>997</v>
      </c>
      <c r="B99" t="s">
        <v>14</v>
      </c>
      <c r="C99">
        <v>28</v>
      </c>
      <c r="D99" s="1">
        <v>0.32140000000000002</v>
      </c>
      <c r="E99" t="s">
        <v>1080</v>
      </c>
      <c r="F99" s="6">
        <v>27.822099999999999</v>
      </c>
      <c r="G99" s="6">
        <v>12.142972490518112</v>
      </c>
      <c r="H99">
        <v>42</v>
      </c>
      <c r="I99" s="6">
        <f t="shared" si="8"/>
        <v>9.795918367346939</v>
      </c>
      <c r="J99" s="6">
        <f t="shared" si="9"/>
        <v>21.938890857865051</v>
      </c>
    </row>
    <row r="100" spans="1:10" x14ac:dyDescent="0.25">
      <c r="A100" t="s">
        <v>1040</v>
      </c>
      <c r="B100" t="s">
        <v>75</v>
      </c>
      <c r="C100">
        <v>47</v>
      </c>
      <c r="D100" s="1">
        <v>0.34039999999999998</v>
      </c>
      <c r="E100" t="s">
        <v>1080</v>
      </c>
      <c r="F100" s="6">
        <v>7.5015000000000001</v>
      </c>
      <c r="G100" s="6">
        <v>3.2740342439147874</v>
      </c>
      <c r="H100">
        <v>39</v>
      </c>
      <c r="I100" s="6">
        <f t="shared" si="8"/>
        <v>13.469387755102041</v>
      </c>
      <c r="J100" s="6">
        <f t="shared" si="9"/>
        <v>16.743421999016828</v>
      </c>
    </row>
    <row r="101" spans="1:10" x14ac:dyDescent="0.25">
      <c r="A101" t="s">
        <v>1033</v>
      </c>
      <c r="B101" t="s">
        <v>117</v>
      </c>
      <c r="C101">
        <v>59</v>
      </c>
      <c r="D101" s="1">
        <v>0.77969999999999995</v>
      </c>
      <c r="E101" t="s">
        <v>1080</v>
      </c>
      <c r="F101" s="6">
        <v>9.4219000000000008</v>
      </c>
      <c r="G101" s="6">
        <v>4.1121939935667182</v>
      </c>
      <c r="H101">
        <v>40</v>
      </c>
      <c r="I101" s="6">
        <f t="shared" si="8"/>
        <v>12.244897959183673</v>
      </c>
      <c r="J101" s="6">
        <f t="shared" si="9"/>
        <v>16.357091952750391</v>
      </c>
    </row>
    <row r="102" spans="1:10" x14ac:dyDescent="0.25">
      <c r="A102" t="s">
        <v>1041</v>
      </c>
      <c r="B102" t="s">
        <v>677</v>
      </c>
      <c r="C102">
        <v>56</v>
      </c>
      <c r="D102" s="1">
        <v>0.39290000000000003</v>
      </c>
      <c r="E102" t="s">
        <v>1080</v>
      </c>
      <c r="F102" s="6">
        <v>7.4690000000000003</v>
      </c>
      <c r="G102" s="6">
        <v>3.2598495991201157</v>
      </c>
      <c r="H102">
        <v>43</v>
      </c>
      <c r="I102" s="6">
        <f t="shared" si="8"/>
        <v>8.5714285714285712</v>
      </c>
      <c r="J102" s="6">
        <f t="shared" si="9"/>
        <v>11.831278170548687</v>
      </c>
    </row>
    <row r="103" spans="1:10" x14ac:dyDescent="0.25">
      <c r="A103" t="s">
        <v>1046</v>
      </c>
      <c r="B103" t="s">
        <v>655</v>
      </c>
      <c r="C103">
        <v>23</v>
      </c>
      <c r="D103" s="1">
        <v>0.4783</v>
      </c>
      <c r="E103" t="s">
        <v>1080</v>
      </c>
      <c r="F103" s="6">
        <v>5.5246000000000004</v>
      </c>
      <c r="G103" s="6">
        <v>2.4112150348505814</v>
      </c>
      <c r="H103">
        <v>44</v>
      </c>
      <c r="I103" s="6">
        <f t="shared" si="8"/>
        <v>7.3469387755102042</v>
      </c>
      <c r="J103" s="6">
        <f t="shared" si="9"/>
        <v>9.7581538103607848</v>
      </c>
    </row>
    <row r="104" spans="1:10" x14ac:dyDescent="0.25">
      <c r="A104" t="s">
        <v>1039</v>
      </c>
      <c r="B104" t="s">
        <v>664</v>
      </c>
      <c r="C104">
        <v>41</v>
      </c>
      <c r="D104" s="1">
        <v>0.34150000000000003</v>
      </c>
      <c r="E104" t="s">
        <v>1080</v>
      </c>
      <c r="F104" s="6">
        <v>7.6807999999999996</v>
      </c>
      <c r="G104" s="6">
        <v>3.3522898381204689</v>
      </c>
      <c r="H104">
        <v>45</v>
      </c>
      <c r="I104" s="6">
        <f t="shared" si="8"/>
        <v>6.1224489795918364</v>
      </c>
      <c r="J104" s="6">
        <f t="shared" si="9"/>
        <v>9.4747388177123053</v>
      </c>
    </row>
    <row r="105" spans="1:10" x14ac:dyDescent="0.25">
      <c r="A105" t="s">
        <v>1036</v>
      </c>
      <c r="B105" t="s">
        <v>664</v>
      </c>
      <c r="C105">
        <v>30</v>
      </c>
      <c r="D105" s="1">
        <v>0.33329999999999999</v>
      </c>
      <c r="E105" t="s">
        <v>1080</v>
      </c>
      <c r="F105" s="6">
        <v>8.3251000000000008</v>
      </c>
      <c r="G105" s="6">
        <v>3.6334949655422246</v>
      </c>
      <c r="H105">
        <v>46</v>
      </c>
      <c r="I105" s="6">
        <f t="shared" si="8"/>
        <v>4.8979591836734695</v>
      </c>
      <c r="J105" s="6">
        <f t="shared" si="9"/>
        <v>8.5314541492156941</v>
      </c>
    </row>
    <row r="106" spans="1:10" x14ac:dyDescent="0.25">
      <c r="A106" t="s">
        <v>1050</v>
      </c>
      <c r="B106" t="s">
        <v>117</v>
      </c>
      <c r="C106">
        <v>32</v>
      </c>
      <c r="D106" s="1">
        <v>0.4375</v>
      </c>
      <c r="E106" t="s">
        <v>1080</v>
      </c>
      <c r="F106" s="6">
        <v>4.3268000000000004</v>
      </c>
      <c r="G106" s="6">
        <v>1.8884344953103382</v>
      </c>
      <c r="H106">
        <v>47</v>
      </c>
      <c r="I106" s="6">
        <f t="shared" si="8"/>
        <v>3.6734693877551021</v>
      </c>
      <c r="J106" s="6">
        <f t="shared" si="9"/>
        <v>5.5619038830654404</v>
      </c>
    </row>
    <row r="107" spans="1:10" x14ac:dyDescent="0.25">
      <c r="A107" t="s">
        <v>1054</v>
      </c>
      <c r="B107" t="s">
        <v>117</v>
      </c>
      <c r="C107">
        <v>44</v>
      </c>
      <c r="D107" s="1">
        <v>0.38640000000000002</v>
      </c>
      <c r="E107" t="s">
        <v>1080</v>
      </c>
      <c r="F107" s="6">
        <v>2.5609999999999999</v>
      </c>
      <c r="G107" s="6">
        <v>1.1177500098201387</v>
      </c>
      <c r="H107">
        <v>48</v>
      </c>
      <c r="I107" s="6">
        <f t="shared" si="8"/>
        <v>2.4489795918367347</v>
      </c>
      <c r="J107" s="6">
        <f t="shared" si="9"/>
        <v>3.5667296016568732</v>
      </c>
    </row>
    <row r="108" spans="1:10" x14ac:dyDescent="0.25">
      <c r="A108" s="4" t="s">
        <v>1056</v>
      </c>
      <c r="B108" s="4" t="s">
        <v>664</v>
      </c>
      <c r="C108" s="4">
        <v>18</v>
      </c>
      <c r="D108" s="5">
        <v>0.22220000000000001</v>
      </c>
      <c r="E108" s="4" t="s">
        <v>1080</v>
      </c>
      <c r="F108" s="8">
        <v>2.1978</v>
      </c>
      <c r="G108" s="8">
        <v>0.95923114860706804</v>
      </c>
      <c r="H108" s="4">
        <v>49</v>
      </c>
      <c r="I108" s="8">
        <f t="shared" si="8"/>
        <v>1.2244897959183674</v>
      </c>
      <c r="J108" s="8">
        <f t="shared" si="9"/>
        <v>2.1837209445254353</v>
      </c>
    </row>
    <row r="109" spans="1:10" x14ac:dyDescent="0.25">
      <c r="A109" t="s">
        <v>921</v>
      </c>
      <c r="B109" t="s">
        <v>19</v>
      </c>
      <c r="C109">
        <v>23</v>
      </c>
      <c r="D109" s="1">
        <v>0.60870000000000002</v>
      </c>
      <c r="E109" t="s">
        <v>1080</v>
      </c>
      <c r="F109" s="6">
        <v>72.695999999999998</v>
      </c>
      <c r="G109" s="6">
        <v>31.728213476721908</v>
      </c>
      <c r="I109" s="6">
        <f t="shared" si="8"/>
        <v>0</v>
      </c>
      <c r="J109" s="6">
        <f t="shared" si="9"/>
        <v>0</v>
      </c>
    </row>
    <row r="110" spans="1:10" x14ac:dyDescent="0.25">
      <c r="A110" t="s">
        <v>941</v>
      </c>
      <c r="B110" t="s">
        <v>19</v>
      </c>
      <c r="C110">
        <v>19</v>
      </c>
      <c r="D110" s="1">
        <v>0.52629999999999999</v>
      </c>
      <c r="E110" t="s">
        <v>1080</v>
      </c>
      <c r="F110" s="6">
        <v>58.648099999999999</v>
      </c>
      <c r="G110" s="6">
        <v>25.596998965612059</v>
      </c>
      <c r="I110" s="6">
        <f t="shared" si="8"/>
        <v>0</v>
      </c>
      <c r="J110" s="6">
        <f t="shared" si="9"/>
        <v>0</v>
      </c>
    </row>
    <row r="111" spans="1:10" x14ac:dyDescent="0.25">
      <c r="A111" t="s">
        <v>942</v>
      </c>
      <c r="B111" t="s">
        <v>9</v>
      </c>
      <c r="C111">
        <v>67</v>
      </c>
      <c r="D111" s="1">
        <v>0.52239999999999998</v>
      </c>
      <c r="E111" t="s">
        <v>1080</v>
      </c>
      <c r="F111" s="6">
        <v>58.402000000000001</v>
      </c>
      <c r="G111" s="6">
        <v>25.489588470720712</v>
      </c>
      <c r="I111" s="6">
        <f t="shared" si="8"/>
        <v>0</v>
      </c>
      <c r="J111" s="6">
        <f t="shared" si="9"/>
        <v>0</v>
      </c>
    </row>
    <row r="112" spans="1:10" x14ac:dyDescent="0.25">
      <c r="A112" t="s">
        <v>945</v>
      </c>
      <c r="B112" t="s">
        <v>5</v>
      </c>
      <c r="C112">
        <v>43</v>
      </c>
      <c r="D112" s="1">
        <v>0.51160000000000005</v>
      </c>
      <c r="E112" t="s">
        <v>1080</v>
      </c>
      <c r="F112" s="6">
        <v>56.056100000000001</v>
      </c>
      <c r="G112" s="6">
        <v>24.465718986910851</v>
      </c>
      <c r="I112" s="6">
        <f t="shared" si="8"/>
        <v>0</v>
      </c>
      <c r="J112" s="6">
        <f t="shared" si="9"/>
        <v>0</v>
      </c>
    </row>
    <row r="113" spans="1:12" x14ac:dyDescent="0.25">
      <c r="A113" t="s">
        <v>973</v>
      </c>
      <c r="B113" t="s">
        <v>14</v>
      </c>
      <c r="C113">
        <v>21</v>
      </c>
      <c r="D113" s="1">
        <v>0.28570000000000001</v>
      </c>
      <c r="E113" t="s">
        <v>1080</v>
      </c>
      <c r="F113" s="6">
        <v>39.793900000000001</v>
      </c>
      <c r="G113" s="6">
        <v>17.368071892144329</v>
      </c>
      <c r="I113" s="6">
        <f t="shared" si="8"/>
        <v>0</v>
      </c>
      <c r="J113" s="6">
        <f t="shared" si="9"/>
        <v>0</v>
      </c>
    </row>
    <row r="114" spans="1:12" x14ac:dyDescent="0.25">
      <c r="A114" t="s">
        <v>978</v>
      </c>
      <c r="B114" t="s">
        <v>9</v>
      </c>
      <c r="C114">
        <v>27</v>
      </c>
      <c r="D114" s="1">
        <v>0.62960000000000005</v>
      </c>
      <c r="E114" t="s">
        <v>1080</v>
      </c>
      <c r="F114" s="6">
        <v>35.554499999999997</v>
      </c>
      <c r="G114" s="6">
        <v>15.517783180066427</v>
      </c>
      <c r="I114" s="6">
        <f t="shared" si="8"/>
        <v>0</v>
      </c>
      <c r="J114" s="6">
        <f t="shared" si="9"/>
        <v>0</v>
      </c>
    </row>
    <row r="115" spans="1:12" x14ac:dyDescent="0.25">
      <c r="A115" t="s">
        <v>984</v>
      </c>
      <c r="B115" t="s">
        <v>53</v>
      </c>
      <c r="C115">
        <v>27</v>
      </c>
      <c r="D115" s="1">
        <v>0.33329999999999999</v>
      </c>
      <c r="E115" t="s">
        <v>1080</v>
      </c>
      <c r="F115" s="6">
        <v>32.08</v>
      </c>
      <c r="G115" s="6">
        <v>14.001335538863744</v>
      </c>
      <c r="I115" s="6">
        <f t="shared" si="8"/>
        <v>0</v>
      </c>
      <c r="J115" s="6">
        <f t="shared" si="9"/>
        <v>0</v>
      </c>
    </row>
    <row r="116" spans="1:12" x14ac:dyDescent="0.25">
      <c r="A116" t="s">
        <v>993</v>
      </c>
      <c r="B116" t="s">
        <v>28</v>
      </c>
      <c r="C116">
        <v>30</v>
      </c>
      <c r="D116" s="1">
        <v>0.26669999999999999</v>
      </c>
      <c r="E116" t="s">
        <v>1080</v>
      </c>
      <c r="F116" s="6">
        <v>29.6203</v>
      </c>
      <c r="G116" s="6">
        <v>12.927797975742076</v>
      </c>
      <c r="I116" s="6">
        <f t="shared" si="8"/>
        <v>0</v>
      </c>
      <c r="J116" s="6">
        <f t="shared" si="9"/>
        <v>0</v>
      </c>
    </row>
    <row r="117" spans="1:12" x14ac:dyDescent="0.25">
      <c r="A117" t="s">
        <v>999</v>
      </c>
      <c r="B117" t="s">
        <v>50</v>
      </c>
      <c r="C117">
        <v>31</v>
      </c>
      <c r="D117" s="1">
        <v>0.2581</v>
      </c>
      <c r="E117" t="s">
        <v>1080</v>
      </c>
      <c r="F117" s="6">
        <v>27.227599999999999</v>
      </c>
      <c r="G117" s="6">
        <v>11.883502603427884</v>
      </c>
      <c r="I117" s="6">
        <f t="shared" si="8"/>
        <v>0</v>
      </c>
      <c r="J117" s="6">
        <f t="shared" si="9"/>
        <v>0</v>
      </c>
    </row>
    <row r="118" spans="1:12" x14ac:dyDescent="0.25">
      <c r="A118" t="s">
        <v>1012</v>
      </c>
      <c r="B118" t="s">
        <v>26</v>
      </c>
      <c r="C118">
        <v>78</v>
      </c>
      <c r="D118" s="1">
        <v>0.26919999999999999</v>
      </c>
      <c r="E118" t="s">
        <v>1080</v>
      </c>
      <c r="F118" s="6">
        <v>20.1462</v>
      </c>
      <c r="G118" s="6">
        <v>8.7928212603820697</v>
      </c>
      <c r="I118" s="6">
        <f t="shared" si="8"/>
        <v>0</v>
      </c>
      <c r="J118" s="6">
        <f t="shared" si="9"/>
        <v>0</v>
      </c>
    </row>
    <row r="119" spans="1:12" x14ac:dyDescent="0.25">
      <c r="A119" t="s">
        <v>827</v>
      </c>
      <c r="B119" t="s">
        <v>600</v>
      </c>
      <c r="C119">
        <v>19</v>
      </c>
      <c r="D119" s="1">
        <v>0.36840000000000001</v>
      </c>
      <c r="E119" t="s">
        <v>1080</v>
      </c>
      <c r="F119" s="6">
        <v>18.088799999999999</v>
      </c>
      <c r="G119" s="6">
        <v>7.8948677772879829</v>
      </c>
      <c r="I119" s="6">
        <f t="shared" si="8"/>
        <v>0</v>
      </c>
      <c r="J119" s="6">
        <f t="shared" si="9"/>
        <v>0</v>
      </c>
    </row>
    <row r="120" spans="1:12" x14ac:dyDescent="0.25">
      <c r="A120" t="s">
        <v>1015</v>
      </c>
      <c r="B120" t="s">
        <v>655</v>
      </c>
      <c r="C120">
        <v>28</v>
      </c>
      <c r="D120" s="1">
        <v>0.5</v>
      </c>
      <c r="E120" t="s">
        <v>1080</v>
      </c>
      <c r="F120" s="6">
        <v>18.0093</v>
      </c>
      <c r="G120" s="6">
        <v>7.860169953867171</v>
      </c>
      <c r="I120" s="6">
        <f t="shared" si="8"/>
        <v>0</v>
      </c>
      <c r="J120" s="6">
        <f t="shared" si="9"/>
        <v>0</v>
      </c>
    </row>
    <row r="121" spans="1:12" x14ac:dyDescent="0.25">
      <c r="A121" t="s">
        <v>1038</v>
      </c>
      <c r="B121" t="s">
        <v>75</v>
      </c>
      <c r="C121">
        <v>43</v>
      </c>
      <c r="D121" s="1">
        <v>0.30230000000000001</v>
      </c>
      <c r="E121" t="s">
        <v>1080</v>
      </c>
      <c r="F121" s="6">
        <v>8.1479999999999997</v>
      </c>
      <c r="G121" s="6">
        <v>3.5561995626764893</v>
      </c>
      <c r="I121" s="6">
        <f t="shared" si="8"/>
        <v>0</v>
      </c>
      <c r="J121" s="6">
        <f t="shared" si="9"/>
        <v>0</v>
      </c>
    </row>
    <row r="122" spans="1:12" s="2" customFormat="1" ht="15.75" thickBot="1" x14ac:dyDescent="0.3">
      <c r="A122" s="2" t="s">
        <v>1055</v>
      </c>
      <c r="B122" s="2" t="s">
        <v>117</v>
      </c>
      <c r="C122" s="2">
        <v>20</v>
      </c>
      <c r="D122" s="3">
        <v>0.2</v>
      </c>
      <c r="E122" s="2" t="s">
        <v>1080</v>
      </c>
      <c r="F122" s="7">
        <v>2.3833000000000002</v>
      </c>
      <c r="G122" s="7">
        <v>1.0401927365889641</v>
      </c>
      <c r="I122" s="7">
        <f t="shared" si="8"/>
        <v>0</v>
      </c>
      <c r="J122" s="7">
        <f t="shared" si="9"/>
        <v>0</v>
      </c>
    </row>
    <row r="123" spans="1:12" x14ac:dyDescent="0.25">
      <c r="A123" t="s">
        <v>912</v>
      </c>
      <c r="B123" t="s">
        <v>17</v>
      </c>
      <c r="C123">
        <v>23</v>
      </c>
      <c r="D123" s="1">
        <v>0.82609999999999995</v>
      </c>
      <c r="E123" t="s">
        <v>1081</v>
      </c>
      <c r="F123" s="6">
        <v>86.817099999999996</v>
      </c>
      <c r="G123" s="6">
        <v>40</v>
      </c>
      <c r="H123">
        <v>1</v>
      </c>
      <c r="I123" s="6">
        <f t="shared" ref="I123:I132" si="10">IF(ISBLANK(H123),0,60*(MAX(H$123:H$132)+1-H123)/(MAX(H$123:H$132)))</f>
        <v>60</v>
      </c>
      <c r="J123" s="6">
        <f t="shared" ref="J123:J132" si="11">IF(I123=0,0,I123+G123)</f>
        <v>100</v>
      </c>
      <c r="K123" t="s">
        <v>1089</v>
      </c>
      <c r="L123">
        <v>2</v>
      </c>
    </row>
    <row r="124" spans="1:12" x14ac:dyDescent="0.25">
      <c r="A124" t="s">
        <v>935</v>
      </c>
      <c r="B124" t="s">
        <v>17</v>
      </c>
      <c r="C124">
        <v>35</v>
      </c>
      <c r="D124" s="1">
        <v>0.57140000000000002</v>
      </c>
      <c r="E124" t="s">
        <v>1081</v>
      </c>
      <c r="F124" s="6">
        <v>61.342199999999998</v>
      </c>
      <c r="G124" s="6">
        <v>28.262727043405047</v>
      </c>
      <c r="H124">
        <v>2</v>
      </c>
      <c r="I124" s="6">
        <f t="shared" si="10"/>
        <v>54</v>
      </c>
      <c r="J124" s="6">
        <f t="shared" si="11"/>
        <v>82.26272704340505</v>
      </c>
      <c r="K124" t="s">
        <v>1089</v>
      </c>
    </row>
    <row r="125" spans="1:12" x14ac:dyDescent="0.25">
      <c r="A125" t="s">
        <v>924</v>
      </c>
      <c r="B125" t="s">
        <v>98</v>
      </c>
      <c r="C125">
        <v>26</v>
      </c>
      <c r="D125" s="1">
        <v>0.80769999999999997</v>
      </c>
      <c r="E125" t="s">
        <v>1081</v>
      </c>
      <c r="F125" s="6">
        <v>68.966800000000006</v>
      </c>
      <c r="G125" s="6">
        <v>31.775675529360008</v>
      </c>
      <c r="H125">
        <v>3</v>
      </c>
      <c r="I125" s="6">
        <f t="shared" si="10"/>
        <v>48</v>
      </c>
      <c r="J125" s="6">
        <f t="shared" si="11"/>
        <v>79.775675529360001</v>
      </c>
      <c r="K125" t="s">
        <v>1091</v>
      </c>
    </row>
    <row r="126" spans="1:12" x14ac:dyDescent="0.25">
      <c r="A126" t="s">
        <v>931</v>
      </c>
      <c r="B126" t="s">
        <v>17</v>
      </c>
      <c r="C126">
        <v>39</v>
      </c>
      <c r="D126" s="1">
        <v>0.69230000000000003</v>
      </c>
      <c r="E126" t="s">
        <v>1081</v>
      </c>
      <c r="F126" s="6">
        <v>65.557199999999995</v>
      </c>
      <c r="G126" s="6">
        <v>30.204740771115365</v>
      </c>
      <c r="H126">
        <v>4</v>
      </c>
      <c r="I126" s="6">
        <f t="shared" si="10"/>
        <v>42</v>
      </c>
      <c r="J126" s="6">
        <f t="shared" si="11"/>
        <v>72.204740771115368</v>
      </c>
      <c r="K126" t="s">
        <v>1090</v>
      </c>
    </row>
    <row r="127" spans="1:12" x14ac:dyDescent="0.25">
      <c r="A127" t="s">
        <v>963</v>
      </c>
      <c r="B127" t="s">
        <v>98</v>
      </c>
      <c r="C127">
        <v>26</v>
      </c>
      <c r="D127" s="1">
        <v>0.53849999999999998</v>
      </c>
      <c r="E127" t="s">
        <v>1081</v>
      </c>
      <c r="F127" s="6">
        <v>44.703699999999998</v>
      </c>
      <c r="G127" s="6">
        <v>20.596725760247693</v>
      </c>
      <c r="H127">
        <v>5</v>
      </c>
      <c r="I127" s="6">
        <f t="shared" si="10"/>
        <v>36</v>
      </c>
      <c r="J127" s="6">
        <f t="shared" si="11"/>
        <v>56.596725760247693</v>
      </c>
      <c r="K127" t="s">
        <v>1091</v>
      </c>
    </row>
    <row r="128" spans="1:12" x14ac:dyDescent="0.25">
      <c r="A128" t="s">
        <v>944</v>
      </c>
      <c r="B128" t="s">
        <v>98</v>
      </c>
      <c r="C128">
        <v>26</v>
      </c>
      <c r="D128" s="1">
        <v>0.76919999999999999</v>
      </c>
      <c r="E128" t="s">
        <v>1081</v>
      </c>
      <c r="F128" s="6">
        <v>56.5518</v>
      </c>
      <c r="G128" s="6">
        <v>26.055604253079178</v>
      </c>
      <c r="H128">
        <v>6</v>
      </c>
      <c r="I128" s="6">
        <f t="shared" si="10"/>
        <v>30</v>
      </c>
      <c r="J128" s="6">
        <f t="shared" si="11"/>
        <v>56.055604253079181</v>
      </c>
    </row>
    <row r="129" spans="1:10" x14ac:dyDescent="0.25">
      <c r="A129" t="s">
        <v>964</v>
      </c>
      <c r="B129" t="s">
        <v>77</v>
      </c>
      <c r="C129">
        <v>45</v>
      </c>
      <c r="D129" s="1">
        <v>0.4889</v>
      </c>
      <c r="E129" t="s">
        <v>1081</v>
      </c>
      <c r="F129" s="6">
        <v>44.425600000000003</v>
      </c>
      <c r="G129" s="6">
        <v>20.468594320704103</v>
      </c>
      <c r="H129">
        <v>7</v>
      </c>
      <c r="I129" s="6">
        <f t="shared" si="10"/>
        <v>24</v>
      </c>
      <c r="J129" s="6">
        <f t="shared" si="11"/>
        <v>44.468594320704099</v>
      </c>
    </row>
    <row r="130" spans="1:10" x14ac:dyDescent="0.25">
      <c r="A130" t="s">
        <v>974</v>
      </c>
      <c r="B130" t="s">
        <v>77</v>
      </c>
      <c r="C130">
        <v>45</v>
      </c>
      <c r="D130" s="1">
        <v>0.42220000000000002</v>
      </c>
      <c r="E130" t="s">
        <v>1081</v>
      </c>
      <c r="F130" s="6">
        <v>37.619300000000003</v>
      </c>
      <c r="G130" s="6">
        <v>17.332668333772958</v>
      </c>
      <c r="H130">
        <v>8</v>
      </c>
      <c r="I130" s="6">
        <f t="shared" si="10"/>
        <v>18</v>
      </c>
      <c r="J130" s="6">
        <f t="shared" si="11"/>
        <v>35.332668333772958</v>
      </c>
    </row>
    <row r="131" spans="1:10" x14ac:dyDescent="0.25">
      <c r="A131" t="s">
        <v>953</v>
      </c>
      <c r="B131" t="s">
        <v>17</v>
      </c>
      <c r="C131">
        <v>38</v>
      </c>
      <c r="D131" s="1">
        <v>0.65790000000000004</v>
      </c>
      <c r="E131" t="s">
        <v>1081</v>
      </c>
      <c r="F131" s="6">
        <v>49.038600000000002</v>
      </c>
      <c r="G131" s="6">
        <v>22.593982061137726</v>
      </c>
      <c r="H131">
        <v>9</v>
      </c>
      <c r="I131" s="6">
        <f t="shared" si="10"/>
        <v>12</v>
      </c>
      <c r="J131" s="6">
        <f t="shared" si="11"/>
        <v>34.593982061137723</v>
      </c>
    </row>
    <row r="132" spans="1:10" x14ac:dyDescent="0.25">
      <c r="A132" t="s">
        <v>1006</v>
      </c>
      <c r="B132" t="s">
        <v>77</v>
      </c>
      <c r="C132">
        <v>37</v>
      </c>
      <c r="D132" s="1">
        <v>0.2432</v>
      </c>
      <c r="E132" t="s">
        <v>1081</v>
      </c>
      <c r="F132" s="6">
        <v>23.7516</v>
      </c>
      <c r="G132" s="6">
        <v>10.943281911052086</v>
      </c>
      <c r="H132">
        <v>10</v>
      </c>
      <c r="I132" s="6">
        <f t="shared" si="10"/>
        <v>6</v>
      </c>
      <c r="J132" s="6">
        <f t="shared" si="11"/>
        <v>16.943281911052086</v>
      </c>
    </row>
  </sheetData>
  <sortState ref="A60:J122">
    <sortCondition ref="E60:E122"/>
    <sortCondition descending="1" ref="J60:J122"/>
    <sortCondition descending="1" ref="F60:F122"/>
  </sortState>
  <printOptions gridLines="1"/>
  <pageMargins left="0.25" right="0.25" top="0.75" bottom="0.75" header="0.3" footer="0.3"/>
  <pageSetup fitToHeight="0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123"/>
  <sheetViews>
    <sheetView workbookViewId="0">
      <pane ySplit="1" topLeftCell="A66" activePane="bottomLeft" state="frozen"/>
      <selection activeCell="A2" sqref="A2"/>
      <selection pane="bottomLeft" activeCell="A73" sqref="A73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8.28515625" style="6" bestFit="1" customWidth="1"/>
    <col min="7" max="7" width="7.28515625" style="6" bestFit="1" customWidth="1"/>
    <col min="8" max="8" width="12.140625" customWidth="1"/>
    <col min="9" max="9" width="12.42578125" style="6" customWidth="1"/>
    <col min="10" max="10" width="13.28515625" style="6" customWidth="1"/>
    <col min="11" max="11" width="19.42578125" bestFit="1" customWidth="1"/>
  </cols>
  <sheetData>
    <row r="1" spans="1:12" x14ac:dyDescent="0.25">
      <c r="A1" t="s">
        <v>1075</v>
      </c>
      <c r="B1" t="s">
        <v>1076</v>
      </c>
      <c r="C1" t="s">
        <v>1086</v>
      </c>
      <c r="D1" t="s">
        <v>1087</v>
      </c>
      <c r="E1" t="s">
        <v>1077</v>
      </c>
      <c r="F1" s="6" t="s">
        <v>1078</v>
      </c>
      <c r="G1" s="6" t="s">
        <v>1127</v>
      </c>
      <c r="H1" t="s">
        <v>1088</v>
      </c>
      <c r="I1" s="6" t="s">
        <v>1083</v>
      </c>
      <c r="J1" s="6" t="s">
        <v>1085</v>
      </c>
      <c r="K1" t="s">
        <v>1092</v>
      </c>
    </row>
    <row r="2" spans="1:12" hidden="1" x14ac:dyDescent="0.25">
      <c r="A2" s="12" t="s">
        <v>721</v>
      </c>
      <c r="B2" s="12" t="s">
        <v>39</v>
      </c>
      <c r="C2" s="12">
        <v>34</v>
      </c>
      <c r="D2" s="13">
        <v>0.82350000000000001</v>
      </c>
      <c r="E2" s="12" t="s">
        <v>1082</v>
      </c>
      <c r="F2" s="14">
        <v>111.2578</v>
      </c>
      <c r="G2" s="14">
        <v>40</v>
      </c>
      <c r="H2" s="12">
        <v>1</v>
      </c>
      <c r="I2" s="14">
        <f t="shared" ref="I2:I43" si="0">IF(ISBLANK(H2),0,60*(MAX(H$2:H$43)+1-H2)/(MAX(H$2:H$43)))</f>
        <v>60</v>
      </c>
      <c r="J2" s="14">
        <f t="shared" ref="J2:J43" si="1">IF(I2=0,0,I2+G2)</f>
        <v>100</v>
      </c>
      <c r="K2" s="12" t="s">
        <v>1132</v>
      </c>
      <c r="L2">
        <v>6</v>
      </c>
    </row>
    <row r="3" spans="1:12" hidden="1" x14ac:dyDescent="0.25">
      <c r="A3" s="12" t="s">
        <v>723</v>
      </c>
      <c r="B3" s="12" t="s">
        <v>21</v>
      </c>
      <c r="C3" s="12">
        <v>52</v>
      </c>
      <c r="D3" s="13">
        <v>0.82689999999999997</v>
      </c>
      <c r="E3" s="12" t="s">
        <v>1082</v>
      </c>
      <c r="F3" s="14">
        <v>108.59529999999999</v>
      </c>
      <c r="G3" s="14">
        <v>39.042763743306082</v>
      </c>
      <c r="H3" s="12">
        <v>2</v>
      </c>
      <c r="I3" s="14">
        <f t="shared" si="0"/>
        <v>58.285714285714285</v>
      </c>
      <c r="J3" s="14">
        <f t="shared" si="1"/>
        <v>97.328478029020374</v>
      </c>
      <c r="K3" s="12" t="s">
        <v>1134</v>
      </c>
    </row>
    <row r="4" spans="1:12" hidden="1" x14ac:dyDescent="0.25">
      <c r="A4" s="12" t="s">
        <v>728</v>
      </c>
      <c r="B4" s="12" t="s">
        <v>21</v>
      </c>
      <c r="C4" s="12">
        <v>50</v>
      </c>
      <c r="D4" s="13">
        <v>0.7</v>
      </c>
      <c r="E4" s="12" t="s">
        <v>1082</v>
      </c>
      <c r="F4" s="14">
        <v>97.066699999999997</v>
      </c>
      <c r="G4" s="14">
        <v>34.897939739955305</v>
      </c>
      <c r="H4" s="12">
        <v>3</v>
      </c>
      <c r="I4" s="14">
        <f t="shared" si="0"/>
        <v>56.571428571428569</v>
      </c>
      <c r="J4" s="14">
        <f t="shared" si="1"/>
        <v>91.469368311383874</v>
      </c>
      <c r="K4" s="12" t="s">
        <v>1139</v>
      </c>
    </row>
    <row r="5" spans="1:12" hidden="1" x14ac:dyDescent="0.25">
      <c r="A5" s="12" t="s">
        <v>726</v>
      </c>
      <c r="B5" s="12" t="s">
        <v>531</v>
      </c>
      <c r="C5" s="12">
        <v>56</v>
      </c>
      <c r="D5" s="13">
        <v>0.76790000000000003</v>
      </c>
      <c r="E5" s="12" t="s">
        <v>1082</v>
      </c>
      <c r="F5" s="14">
        <v>103.1991</v>
      </c>
      <c r="G5" s="14">
        <v>37.102693024668831</v>
      </c>
      <c r="H5" s="12">
        <v>6</v>
      </c>
      <c r="I5" s="14">
        <f t="shared" si="0"/>
        <v>51.428571428571431</v>
      </c>
      <c r="J5" s="14">
        <f t="shared" si="1"/>
        <v>88.531264453240254</v>
      </c>
      <c r="K5" s="12" t="s">
        <v>1135</v>
      </c>
    </row>
    <row r="6" spans="1:12" hidden="1" x14ac:dyDescent="0.25">
      <c r="A6" t="s">
        <v>739</v>
      </c>
      <c r="B6" t="s">
        <v>21</v>
      </c>
      <c r="C6">
        <v>51</v>
      </c>
      <c r="D6" s="1">
        <v>0.68630000000000002</v>
      </c>
      <c r="E6" t="s">
        <v>1082</v>
      </c>
      <c r="F6" s="6">
        <v>82.854299999999995</v>
      </c>
      <c r="G6" s="6">
        <v>29.788221589857066</v>
      </c>
      <c r="H6">
        <v>5</v>
      </c>
      <c r="I6" s="6">
        <f t="shared" si="0"/>
        <v>53.142857142857146</v>
      </c>
      <c r="J6" s="6">
        <f t="shared" si="1"/>
        <v>82.931078732714212</v>
      </c>
      <c r="K6" t="s">
        <v>1141</v>
      </c>
    </row>
    <row r="7" spans="1:12" hidden="1" x14ac:dyDescent="0.25">
      <c r="A7" s="12" t="s">
        <v>730</v>
      </c>
      <c r="B7" s="12" t="s">
        <v>531</v>
      </c>
      <c r="C7" s="12">
        <v>56</v>
      </c>
      <c r="D7" s="13">
        <v>0.76790000000000003</v>
      </c>
      <c r="E7" s="12" t="s">
        <v>1082</v>
      </c>
      <c r="F7" s="14">
        <v>93.182000000000002</v>
      </c>
      <c r="G7" s="14">
        <v>33.501291594836495</v>
      </c>
      <c r="H7" s="12">
        <v>8</v>
      </c>
      <c r="I7" s="14">
        <f t="shared" si="0"/>
        <v>48</v>
      </c>
      <c r="J7" s="14">
        <f t="shared" si="1"/>
        <v>81.501291594836488</v>
      </c>
      <c r="K7" s="12" t="s">
        <v>1142</v>
      </c>
    </row>
    <row r="8" spans="1:12" hidden="1" x14ac:dyDescent="0.25">
      <c r="A8" t="s">
        <v>734</v>
      </c>
      <c r="B8" t="s">
        <v>531</v>
      </c>
      <c r="C8">
        <v>58</v>
      </c>
      <c r="D8" s="1">
        <v>0.77590000000000003</v>
      </c>
      <c r="E8" t="s">
        <v>1082</v>
      </c>
      <c r="F8" s="6">
        <v>87.194900000000004</v>
      </c>
      <c r="G8" s="6">
        <v>31.348777344150253</v>
      </c>
      <c r="H8">
        <v>7</v>
      </c>
      <c r="I8" s="6">
        <f t="shared" si="0"/>
        <v>49.714285714285715</v>
      </c>
      <c r="J8" s="6">
        <f t="shared" si="1"/>
        <v>81.063063058435972</v>
      </c>
      <c r="K8" t="s">
        <v>1143</v>
      </c>
    </row>
    <row r="9" spans="1:12" hidden="1" x14ac:dyDescent="0.25">
      <c r="A9" t="s">
        <v>759</v>
      </c>
      <c r="B9" t="s">
        <v>531</v>
      </c>
      <c r="C9">
        <v>41</v>
      </c>
      <c r="D9" s="1">
        <v>0.80489999999999995</v>
      </c>
      <c r="E9" t="s">
        <v>1082</v>
      </c>
      <c r="F9" s="6">
        <v>62.324399999999997</v>
      </c>
      <c r="G9" s="6">
        <v>22.40720201190388</v>
      </c>
      <c r="H9">
        <v>4</v>
      </c>
      <c r="I9" s="6">
        <f t="shared" si="0"/>
        <v>54.857142857142854</v>
      </c>
      <c r="J9" s="6">
        <f t="shared" si="1"/>
        <v>77.264344869046738</v>
      </c>
      <c r="K9" t="s">
        <v>1144</v>
      </c>
    </row>
    <row r="10" spans="1:12" hidden="1" x14ac:dyDescent="0.25">
      <c r="A10" s="12" t="s">
        <v>741</v>
      </c>
      <c r="B10" s="12" t="s">
        <v>79</v>
      </c>
      <c r="C10" s="12">
        <v>66</v>
      </c>
      <c r="D10" s="13">
        <v>0.77270000000000005</v>
      </c>
      <c r="E10" s="12" t="s">
        <v>1082</v>
      </c>
      <c r="F10" s="14">
        <v>82.645799999999994</v>
      </c>
      <c r="G10" s="14">
        <v>29.713260553417378</v>
      </c>
      <c r="H10" s="12">
        <v>9</v>
      </c>
      <c r="I10" s="14">
        <f t="shared" si="0"/>
        <v>46.285714285714285</v>
      </c>
      <c r="J10" s="14">
        <f t="shared" si="1"/>
        <v>75.998974839131662</v>
      </c>
      <c r="K10" s="12" t="s">
        <v>1145</v>
      </c>
    </row>
    <row r="11" spans="1:12" hidden="1" x14ac:dyDescent="0.25">
      <c r="A11" t="s">
        <v>745</v>
      </c>
      <c r="B11" t="s">
        <v>39</v>
      </c>
      <c r="C11">
        <v>52</v>
      </c>
      <c r="D11" s="1">
        <v>0.67310000000000003</v>
      </c>
      <c r="E11" t="s">
        <v>1082</v>
      </c>
      <c r="F11" s="6">
        <v>81.756600000000006</v>
      </c>
      <c r="G11" s="6">
        <v>29.393570608083209</v>
      </c>
      <c r="H11">
        <v>10</v>
      </c>
      <c r="I11" s="6">
        <f t="shared" si="0"/>
        <v>44.571428571428569</v>
      </c>
      <c r="J11" s="6">
        <f t="shared" si="1"/>
        <v>73.964999179511778</v>
      </c>
      <c r="K11" t="s">
        <v>1140</v>
      </c>
    </row>
    <row r="12" spans="1:12" hidden="1" x14ac:dyDescent="0.25">
      <c r="A12" t="s">
        <v>1116</v>
      </c>
      <c r="B12" t="s">
        <v>24</v>
      </c>
      <c r="C12">
        <v>69</v>
      </c>
      <c r="D12" s="1">
        <v>0.62319999999999998</v>
      </c>
      <c r="E12" t="s">
        <v>1082</v>
      </c>
      <c r="F12" s="6">
        <v>71.959500000000006</v>
      </c>
      <c r="G12" s="6">
        <v>25.871264756268776</v>
      </c>
      <c r="H12">
        <v>13</v>
      </c>
      <c r="I12" s="6">
        <f t="shared" si="0"/>
        <v>39.428571428571431</v>
      </c>
      <c r="J12" s="6">
        <f t="shared" si="1"/>
        <v>65.299836184840203</v>
      </c>
      <c r="K12" t="s">
        <v>1140</v>
      </c>
    </row>
    <row r="13" spans="1:12" hidden="1" x14ac:dyDescent="0.25">
      <c r="A13" t="s">
        <v>1115</v>
      </c>
      <c r="B13" t="s">
        <v>24</v>
      </c>
      <c r="C13">
        <v>69</v>
      </c>
      <c r="D13" s="1">
        <v>0.63770000000000004</v>
      </c>
      <c r="E13" t="s">
        <v>1082</v>
      </c>
      <c r="F13" s="6">
        <v>73.505499999999998</v>
      </c>
      <c r="G13" s="6">
        <v>26.427090954521837</v>
      </c>
      <c r="H13">
        <v>14</v>
      </c>
      <c r="I13" s="6">
        <f t="shared" si="0"/>
        <v>37.714285714285715</v>
      </c>
      <c r="J13" s="6">
        <f t="shared" si="1"/>
        <v>64.141376668807553</v>
      </c>
    </row>
    <row r="14" spans="1:12" hidden="1" x14ac:dyDescent="0.25">
      <c r="A14" t="s">
        <v>762</v>
      </c>
      <c r="B14" t="s">
        <v>21</v>
      </c>
      <c r="C14">
        <v>46</v>
      </c>
      <c r="D14" s="1">
        <v>0.69569999999999999</v>
      </c>
      <c r="E14" t="s">
        <v>1082</v>
      </c>
      <c r="F14" s="6">
        <v>58.746600000000001</v>
      </c>
      <c r="G14" s="6">
        <v>21.120892198120043</v>
      </c>
      <c r="H14">
        <v>11</v>
      </c>
      <c r="I14" s="6">
        <f t="shared" si="0"/>
        <v>42.857142857142854</v>
      </c>
      <c r="J14" s="6">
        <f t="shared" si="1"/>
        <v>63.978035055262893</v>
      </c>
    </row>
    <row r="15" spans="1:12" hidden="1" x14ac:dyDescent="0.25">
      <c r="A15" t="s">
        <v>761</v>
      </c>
      <c r="B15" t="s">
        <v>39</v>
      </c>
      <c r="C15">
        <v>51</v>
      </c>
      <c r="D15" s="1">
        <v>0.58819999999999995</v>
      </c>
      <c r="E15" t="s">
        <v>1082</v>
      </c>
      <c r="F15" s="6">
        <v>60.563800000000001</v>
      </c>
      <c r="G15" s="6">
        <v>21.774221672547903</v>
      </c>
      <c r="H15">
        <v>12</v>
      </c>
      <c r="I15" s="6">
        <f t="shared" si="0"/>
        <v>41.142857142857146</v>
      </c>
      <c r="J15" s="6">
        <f t="shared" si="1"/>
        <v>62.917078815405048</v>
      </c>
    </row>
    <row r="16" spans="1:12" hidden="1" x14ac:dyDescent="0.25">
      <c r="A16" t="s">
        <v>752</v>
      </c>
      <c r="B16" t="s">
        <v>31</v>
      </c>
      <c r="C16">
        <v>55</v>
      </c>
      <c r="D16" s="1">
        <v>0.58179999999999998</v>
      </c>
      <c r="E16" t="s">
        <v>1082</v>
      </c>
      <c r="F16" s="6">
        <v>75.249200000000002</v>
      </c>
      <c r="G16" s="6">
        <v>27.053995315384626</v>
      </c>
      <c r="H16">
        <v>17</v>
      </c>
      <c r="I16" s="6">
        <f t="shared" si="0"/>
        <v>32.571428571428569</v>
      </c>
      <c r="J16" s="6">
        <f t="shared" si="1"/>
        <v>59.625423886813195</v>
      </c>
    </row>
    <row r="17" spans="1:10" hidden="1" x14ac:dyDescent="0.25">
      <c r="A17" t="s">
        <v>758</v>
      </c>
      <c r="B17" t="s">
        <v>31</v>
      </c>
      <c r="C17">
        <v>57</v>
      </c>
      <c r="D17" s="1">
        <v>0.56140000000000001</v>
      </c>
      <c r="E17" t="s">
        <v>1082</v>
      </c>
      <c r="F17" s="6">
        <v>63.024799999999999</v>
      </c>
      <c r="G17" s="6">
        <v>22.659013570284511</v>
      </c>
      <c r="H17">
        <v>16</v>
      </c>
      <c r="I17" s="6">
        <f t="shared" si="0"/>
        <v>34.285714285714285</v>
      </c>
      <c r="J17" s="6">
        <f t="shared" si="1"/>
        <v>56.944727855998792</v>
      </c>
    </row>
    <row r="18" spans="1:10" hidden="1" x14ac:dyDescent="0.25">
      <c r="A18" t="s">
        <v>770</v>
      </c>
      <c r="B18" t="s">
        <v>57</v>
      </c>
      <c r="C18">
        <v>52</v>
      </c>
      <c r="D18" s="1">
        <v>0.73080000000000001</v>
      </c>
      <c r="E18" t="s">
        <v>1082</v>
      </c>
      <c r="F18" s="6">
        <v>51.300699999999999</v>
      </c>
      <c r="G18" s="6">
        <v>18.44390236010419</v>
      </c>
      <c r="H18">
        <v>15</v>
      </c>
      <c r="I18" s="6">
        <f t="shared" si="0"/>
        <v>36</v>
      </c>
      <c r="J18" s="6">
        <f t="shared" si="1"/>
        <v>54.44390236010419</v>
      </c>
    </row>
    <row r="19" spans="1:10" hidden="1" x14ac:dyDescent="0.25">
      <c r="A19" t="s">
        <v>754</v>
      </c>
      <c r="B19" t="s">
        <v>39</v>
      </c>
      <c r="C19">
        <v>41</v>
      </c>
      <c r="D19" s="1">
        <v>0.73170000000000002</v>
      </c>
      <c r="E19" t="s">
        <v>1082</v>
      </c>
      <c r="F19" s="6">
        <v>70.555599999999998</v>
      </c>
      <c r="G19" s="6">
        <v>25.36652711090818</v>
      </c>
      <c r="H19">
        <v>20</v>
      </c>
      <c r="I19" s="6">
        <f t="shared" si="0"/>
        <v>27.428571428571427</v>
      </c>
      <c r="J19" s="6">
        <f t="shared" si="1"/>
        <v>52.795098539479611</v>
      </c>
    </row>
    <row r="20" spans="1:10" hidden="1" x14ac:dyDescent="0.25">
      <c r="A20" t="s">
        <v>1131</v>
      </c>
      <c r="B20" t="s">
        <v>24</v>
      </c>
      <c r="C20">
        <v>69</v>
      </c>
      <c r="D20" s="1">
        <v>0.62319999999999998</v>
      </c>
      <c r="E20" t="s">
        <v>1082</v>
      </c>
      <c r="F20" s="6">
        <v>69.764300000000006</v>
      </c>
      <c r="G20" s="6">
        <v>25.082034697791975</v>
      </c>
      <c r="H20">
        <v>21</v>
      </c>
      <c r="I20" s="6">
        <f t="shared" si="0"/>
        <v>25.714285714285715</v>
      </c>
      <c r="J20" s="6">
        <f t="shared" si="1"/>
        <v>50.796320412077691</v>
      </c>
    </row>
    <row r="21" spans="1:10" hidden="1" x14ac:dyDescent="0.25">
      <c r="A21" t="s">
        <v>765</v>
      </c>
      <c r="B21" t="s">
        <v>39</v>
      </c>
      <c r="C21">
        <v>18</v>
      </c>
      <c r="D21" s="1">
        <v>0.38890000000000002</v>
      </c>
      <c r="E21" t="s">
        <v>1082</v>
      </c>
      <c r="F21" s="6">
        <v>56.747500000000002</v>
      </c>
      <c r="G21" s="6">
        <v>20.402165061685562</v>
      </c>
      <c r="H21">
        <v>19</v>
      </c>
      <c r="I21" s="6">
        <f t="shared" si="0"/>
        <v>29.142857142857142</v>
      </c>
      <c r="J21" s="6">
        <f t="shared" si="1"/>
        <v>49.545022204542704</v>
      </c>
    </row>
    <row r="22" spans="1:10" hidden="1" x14ac:dyDescent="0.25">
      <c r="A22" t="s">
        <v>800</v>
      </c>
      <c r="B22" t="s">
        <v>82</v>
      </c>
      <c r="C22">
        <v>50</v>
      </c>
      <c r="D22" s="1">
        <v>0.72</v>
      </c>
      <c r="E22" t="s">
        <v>1082</v>
      </c>
      <c r="F22" s="6">
        <v>32.811</v>
      </c>
      <c r="G22" s="6">
        <v>11.796386410660647</v>
      </c>
      <c r="H22">
        <v>18</v>
      </c>
      <c r="I22" s="6">
        <f t="shared" si="0"/>
        <v>30.857142857142858</v>
      </c>
      <c r="J22" s="6">
        <f t="shared" si="1"/>
        <v>42.653529267803506</v>
      </c>
    </row>
    <row r="23" spans="1:10" hidden="1" x14ac:dyDescent="0.25">
      <c r="A23" t="s">
        <v>773</v>
      </c>
      <c r="B23" t="s">
        <v>31</v>
      </c>
      <c r="C23">
        <v>51</v>
      </c>
      <c r="D23" s="1">
        <v>0.35289999999999999</v>
      </c>
      <c r="E23" t="s">
        <v>1082</v>
      </c>
      <c r="F23" s="6">
        <v>49.484200000000001</v>
      </c>
      <c r="G23" s="6">
        <v>17.790824553424567</v>
      </c>
      <c r="H23">
        <v>22</v>
      </c>
      <c r="I23" s="6">
        <f t="shared" si="0"/>
        <v>24</v>
      </c>
      <c r="J23" s="6">
        <f t="shared" si="1"/>
        <v>41.790824553424571</v>
      </c>
    </row>
    <row r="24" spans="1:10" hidden="1" x14ac:dyDescent="0.25">
      <c r="A24" t="s">
        <v>1117</v>
      </c>
      <c r="B24" t="s">
        <v>82</v>
      </c>
      <c r="C24">
        <v>44</v>
      </c>
      <c r="D24" s="1">
        <v>0.75</v>
      </c>
      <c r="E24" t="s">
        <v>1082</v>
      </c>
      <c r="F24" s="6">
        <v>35.058300000000003</v>
      </c>
      <c r="G24" s="6">
        <v>12.604347740113504</v>
      </c>
      <c r="H24">
        <v>22</v>
      </c>
      <c r="I24" s="6">
        <f t="shared" si="0"/>
        <v>24</v>
      </c>
      <c r="J24" s="6">
        <f t="shared" si="1"/>
        <v>36.604347740113504</v>
      </c>
    </row>
    <row r="25" spans="1:10" hidden="1" x14ac:dyDescent="0.25">
      <c r="A25" t="s">
        <v>796</v>
      </c>
      <c r="B25" t="s">
        <v>57</v>
      </c>
      <c r="C25">
        <v>63</v>
      </c>
      <c r="D25" s="1">
        <v>0.65080000000000005</v>
      </c>
      <c r="E25" t="s">
        <v>1082</v>
      </c>
      <c r="F25" s="6">
        <v>35.066800000000001</v>
      </c>
      <c r="G25" s="6">
        <v>12.60740370562783</v>
      </c>
      <c r="H25">
        <v>25</v>
      </c>
      <c r="I25" s="6">
        <f t="shared" si="0"/>
        <v>18.857142857142858</v>
      </c>
      <c r="J25" s="6">
        <f t="shared" si="1"/>
        <v>31.464546562770686</v>
      </c>
    </row>
    <row r="26" spans="1:10" hidden="1" x14ac:dyDescent="0.25">
      <c r="A26" t="s">
        <v>793</v>
      </c>
      <c r="B26" t="s">
        <v>79</v>
      </c>
      <c r="C26">
        <v>85</v>
      </c>
      <c r="D26" s="1">
        <v>0.3412</v>
      </c>
      <c r="E26" t="s">
        <v>1082</v>
      </c>
      <c r="F26" s="6">
        <v>37.0976</v>
      </c>
      <c r="G26" s="6">
        <v>13.337527795803979</v>
      </c>
      <c r="H26">
        <v>28</v>
      </c>
      <c r="I26" s="6">
        <f t="shared" si="0"/>
        <v>13.714285714285714</v>
      </c>
      <c r="J26" s="6">
        <f t="shared" si="1"/>
        <v>27.051813510089694</v>
      </c>
    </row>
    <row r="27" spans="1:10" hidden="1" x14ac:dyDescent="0.25">
      <c r="A27" t="s">
        <v>826</v>
      </c>
      <c r="B27" t="s">
        <v>57</v>
      </c>
      <c r="C27">
        <v>44</v>
      </c>
      <c r="D27" s="1">
        <v>0.29549999999999998</v>
      </c>
      <c r="E27" t="s">
        <v>1082</v>
      </c>
      <c r="F27" s="6">
        <v>16.320699999999999</v>
      </c>
      <c r="G27" s="6">
        <v>5.8677054552579682</v>
      </c>
      <c r="H27">
        <v>24</v>
      </c>
      <c r="I27" s="6">
        <f t="shared" si="0"/>
        <v>20.571428571428573</v>
      </c>
      <c r="J27" s="6">
        <f t="shared" si="1"/>
        <v>26.439134026686542</v>
      </c>
    </row>
    <row r="28" spans="1:10" hidden="1" x14ac:dyDescent="0.25">
      <c r="A28" t="s">
        <v>1119</v>
      </c>
      <c r="B28" t="s">
        <v>82</v>
      </c>
      <c r="C28">
        <v>31</v>
      </c>
      <c r="D28" s="1">
        <v>0.4516</v>
      </c>
      <c r="E28" t="s">
        <v>1082</v>
      </c>
      <c r="F28" s="6">
        <v>22.599699999999999</v>
      </c>
      <c r="G28" s="6">
        <v>8.1251651569597811</v>
      </c>
      <c r="H28">
        <v>26</v>
      </c>
      <c r="I28" s="6">
        <f t="shared" si="0"/>
        <v>17.142857142857142</v>
      </c>
      <c r="J28" s="6">
        <f t="shared" si="1"/>
        <v>25.268022299816923</v>
      </c>
    </row>
    <row r="29" spans="1:10" hidden="1" x14ac:dyDescent="0.25">
      <c r="A29" t="s">
        <v>830</v>
      </c>
      <c r="B29" t="s">
        <v>60</v>
      </c>
      <c r="C29">
        <v>54</v>
      </c>
      <c r="D29" s="1">
        <v>0.53700000000000003</v>
      </c>
      <c r="E29" t="s">
        <v>1082</v>
      </c>
      <c r="F29" s="6">
        <v>14.864599999999999</v>
      </c>
      <c r="G29" s="6">
        <v>5.3442005863858526</v>
      </c>
      <c r="H29">
        <v>27</v>
      </c>
      <c r="I29" s="6">
        <f t="shared" si="0"/>
        <v>15.428571428571429</v>
      </c>
      <c r="J29" s="6">
        <f t="shared" si="1"/>
        <v>20.772772014957283</v>
      </c>
    </row>
    <row r="30" spans="1:10" hidden="1" x14ac:dyDescent="0.25">
      <c r="A30" t="s">
        <v>797</v>
      </c>
      <c r="B30" t="s">
        <v>79</v>
      </c>
      <c r="C30">
        <v>78</v>
      </c>
      <c r="D30" s="1">
        <v>0.33329999999999999</v>
      </c>
      <c r="E30" t="s">
        <v>1082</v>
      </c>
      <c r="F30" s="6">
        <v>34.980499999999999</v>
      </c>
      <c r="G30" s="6">
        <v>12.576376667523535</v>
      </c>
      <c r="H30">
        <v>32</v>
      </c>
      <c r="I30" s="6">
        <f t="shared" si="0"/>
        <v>6.8571428571428568</v>
      </c>
      <c r="J30" s="6">
        <f t="shared" si="1"/>
        <v>19.433519524666391</v>
      </c>
    </row>
    <row r="31" spans="1:10" hidden="1" x14ac:dyDescent="0.25">
      <c r="A31" t="s">
        <v>831</v>
      </c>
      <c r="B31" t="s">
        <v>60</v>
      </c>
      <c r="C31">
        <v>52</v>
      </c>
      <c r="D31" s="1">
        <v>0.5</v>
      </c>
      <c r="E31" t="s">
        <v>1082</v>
      </c>
      <c r="F31" s="6">
        <v>14.268800000000001</v>
      </c>
      <c r="G31" s="6">
        <v>5.1299953800991931</v>
      </c>
      <c r="H31">
        <v>29</v>
      </c>
      <c r="I31" s="6">
        <f t="shared" si="0"/>
        <v>12</v>
      </c>
      <c r="J31" s="6">
        <f t="shared" si="1"/>
        <v>17.129995380099192</v>
      </c>
    </row>
    <row r="32" spans="1:10" hidden="1" x14ac:dyDescent="0.25">
      <c r="A32" t="s">
        <v>838</v>
      </c>
      <c r="B32" t="s">
        <v>60</v>
      </c>
      <c r="C32">
        <v>48</v>
      </c>
      <c r="D32" s="1">
        <v>0.52080000000000004</v>
      </c>
      <c r="E32" t="s">
        <v>1082</v>
      </c>
      <c r="F32" s="6">
        <v>12.583500000000001</v>
      </c>
      <c r="G32" s="6">
        <v>4.5240872999466104</v>
      </c>
      <c r="H32">
        <v>30</v>
      </c>
      <c r="I32" s="6">
        <f t="shared" si="0"/>
        <v>10.285714285714286</v>
      </c>
      <c r="J32" s="6">
        <f t="shared" si="1"/>
        <v>14.809801585660896</v>
      </c>
    </row>
    <row r="33" spans="1:12" hidden="1" x14ac:dyDescent="0.25">
      <c r="A33" t="s">
        <v>1118</v>
      </c>
      <c r="B33" t="s">
        <v>82</v>
      </c>
      <c r="C33">
        <v>37</v>
      </c>
      <c r="D33" s="1">
        <v>0.62160000000000004</v>
      </c>
      <c r="E33" t="s">
        <v>1082</v>
      </c>
      <c r="F33" s="6">
        <v>26.017299999999999</v>
      </c>
      <c r="G33" s="6">
        <v>9.3538790089324078</v>
      </c>
      <c r="H33">
        <v>33</v>
      </c>
      <c r="I33" s="6">
        <f t="shared" si="0"/>
        <v>5.1428571428571432</v>
      </c>
      <c r="J33" s="6">
        <f t="shared" si="1"/>
        <v>14.496736151789552</v>
      </c>
    </row>
    <row r="34" spans="1:12" hidden="1" x14ac:dyDescent="0.25">
      <c r="A34" t="s">
        <v>801</v>
      </c>
      <c r="B34" t="s">
        <v>79</v>
      </c>
      <c r="C34">
        <v>22</v>
      </c>
      <c r="D34" s="1">
        <v>0.31819999999999998</v>
      </c>
      <c r="E34" t="s">
        <v>1082</v>
      </c>
      <c r="F34" s="6">
        <v>31.337599999999998</v>
      </c>
      <c r="G34" s="6">
        <v>11.266661753153485</v>
      </c>
      <c r="H34">
        <v>35</v>
      </c>
      <c r="I34" s="6">
        <f t="shared" si="0"/>
        <v>1.7142857142857142</v>
      </c>
      <c r="J34" s="6">
        <f t="shared" si="1"/>
        <v>12.980947467439199</v>
      </c>
    </row>
    <row r="35" spans="1:12" hidden="1" x14ac:dyDescent="0.25">
      <c r="A35" t="s">
        <v>843</v>
      </c>
      <c r="B35" t="s">
        <v>141</v>
      </c>
      <c r="C35">
        <v>34</v>
      </c>
      <c r="D35" s="1">
        <v>0.29409999999999997</v>
      </c>
      <c r="E35" t="s">
        <v>1082</v>
      </c>
      <c r="F35" s="6">
        <v>10.811299999999999</v>
      </c>
      <c r="G35" s="6">
        <v>3.886936466476957</v>
      </c>
      <c r="H35">
        <v>31</v>
      </c>
      <c r="I35" s="6">
        <f t="shared" si="0"/>
        <v>8.5714285714285712</v>
      </c>
      <c r="J35" s="6">
        <f t="shared" si="1"/>
        <v>12.458365037905528</v>
      </c>
    </row>
    <row r="36" spans="1:12" hidden="1" x14ac:dyDescent="0.25">
      <c r="A36" t="s">
        <v>840</v>
      </c>
      <c r="B36" t="s">
        <v>141</v>
      </c>
      <c r="C36">
        <v>34</v>
      </c>
      <c r="D36" s="1">
        <v>0.35289999999999999</v>
      </c>
      <c r="E36" t="s">
        <v>1082</v>
      </c>
      <c r="F36" s="6">
        <v>11.654199999999999</v>
      </c>
      <c r="G36" s="6">
        <v>4.1899803878919046</v>
      </c>
      <c r="H36">
        <v>34</v>
      </c>
      <c r="I36" s="6">
        <f t="shared" si="0"/>
        <v>3.4285714285714284</v>
      </c>
      <c r="J36" s="6">
        <f t="shared" si="1"/>
        <v>7.6185518164633326</v>
      </c>
    </row>
    <row r="37" spans="1:12" hidden="1" x14ac:dyDescent="0.25">
      <c r="A37" t="s">
        <v>757</v>
      </c>
      <c r="B37" t="s">
        <v>21</v>
      </c>
      <c r="C37">
        <v>38</v>
      </c>
      <c r="D37" s="1">
        <v>0.68420000000000003</v>
      </c>
      <c r="E37" t="s">
        <v>1082</v>
      </c>
      <c r="F37" s="6">
        <v>64.026799999999994</v>
      </c>
      <c r="G37" s="6">
        <v>23.019257975620583</v>
      </c>
      <c r="I37" s="6">
        <f t="shared" si="0"/>
        <v>0</v>
      </c>
      <c r="J37" s="6">
        <f t="shared" si="1"/>
        <v>0</v>
      </c>
    </row>
    <row r="38" spans="1:12" hidden="1" x14ac:dyDescent="0.25">
      <c r="A38" t="s">
        <v>779</v>
      </c>
      <c r="B38" t="s">
        <v>531</v>
      </c>
      <c r="C38">
        <v>27</v>
      </c>
      <c r="D38" s="1">
        <v>0.70369999999999999</v>
      </c>
      <c r="E38" t="s">
        <v>1082</v>
      </c>
      <c r="F38" s="6">
        <v>44.754800000000003</v>
      </c>
      <c r="G38" s="6">
        <v>16.090485341252478</v>
      </c>
      <c r="I38" s="6">
        <f t="shared" si="0"/>
        <v>0</v>
      </c>
      <c r="J38" s="6">
        <f t="shared" si="1"/>
        <v>0</v>
      </c>
    </row>
    <row r="39" spans="1:12" hidden="1" x14ac:dyDescent="0.25">
      <c r="A39" t="s">
        <v>788</v>
      </c>
      <c r="B39" t="s">
        <v>31</v>
      </c>
      <c r="C39">
        <v>23</v>
      </c>
      <c r="D39" s="1">
        <v>0.56520000000000004</v>
      </c>
      <c r="E39" t="s">
        <v>1082</v>
      </c>
      <c r="F39" s="6">
        <v>38.868099999999998</v>
      </c>
      <c r="G39" s="6">
        <v>13.974067436170767</v>
      </c>
      <c r="I39" s="6">
        <f t="shared" si="0"/>
        <v>0</v>
      </c>
      <c r="J39" s="6">
        <f t="shared" si="1"/>
        <v>0</v>
      </c>
    </row>
    <row r="40" spans="1:12" hidden="1" x14ac:dyDescent="0.25">
      <c r="A40" t="s">
        <v>804</v>
      </c>
      <c r="B40" t="s">
        <v>57</v>
      </c>
      <c r="C40">
        <v>18</v>
      </c>
      <c r="D40" s="1">
        <v>0.5</v>
      </c>
      <c r="E40" t="s">
        <v>1082</v>
      </c>
      <c r="F40" s="6">
        <v>28.770900000000001</v>
      </c>
      <c r="G40" s="6">
        <v>10.343868025432823</v>
      </c>
      <c r="I40" s="6">
        <f t="shared" si="0"/>
        <v>0</v>
      </c>
      <c r="J40" s="6">
        <f t="shared" si="1"/>
        <v>0</v>
      </c>
    </row>
    <row r="41" spans="1:12" hidden="1" x14ac:dyDescent="0.25">
      <c r="A41" t="s">
        <v>829</v>
      </c>
      <c r="B41" t="s">
        <v>82</v>
      </c>
      <c r="C41">
        <v>36</v>
      </c>
      <c r="D41" s="1">
        <v>0.44440000000000002</v>
      </c>
      <c r="E41" t="s">
        <v>1082</v>
      </c>
      <c r="F41" s="6">
        <v>15.388400000000001</v>
      </c>
      <c r="G41" s="6">
        <v>5.5325199671393825</v>
      </c>
      <c r="I41" s="6">
        <f t="shared" si="0"/>
        <v>0</v>
      </c>
      <c r="J41" s="6">
        <f t="shared" si="1"/>
        <v>0</v>
      </c>
    </row>
    <row r="42" spans="1:12" hidden="1" x14ac:dyDescent="0.25">
      <c r="A42" t="s">
        <v>837</v>
      </c>
      <c r="B42" t="s">
        <v>531</v>
      </c>
      <c r="C42">
        <v>26</v>
      </c>
      <c r="D42" s="1">
        <v>0.57689999999999997</v>
      </c>
      <c r="E42" t="s">
        <v>1082</v>
      </c>
      <c r="F42" s="6">
        <v>12.662100000000001</v>
      </c>
      <c r="G42" s="6">
        <v>4.5523459928202792</v>
      </c>
      <c r="I42" s="6">
        <f t="shared" si="0"/>
        <v>0</v>
      </c>
      <c r="J42" s="6">
        <f t="shared" si="1"/>
        <v>0</v>
      </c>
    </row>
    <row r="43" spans="1:12" s="2" customFormat="1" ht="15.75" hidden="1" thickBot="1" x14ac:dyDescent="0.3">
      <c r="A43" s="2" t="s">
        <v>849</v>
      </c>
      <c r="B43" s="2" t="s">
        <v>141</v>
      </c>
      <c r="C43" s="2">
        <v>32</v>
      </c>
      <c r="D43" s="3">
        <v>0.25</v>
      </c>
      <c r="E43" s="2" t="s">
        <v>1082</v>
      </c>
      <c r="F43" s="7">
        <v>9.5374999999999996</v>
      </c>
      <c r="G43" s="7">
        <v>3.4289730697533116</v>
      </c>
      <c r="I43" s="7">
        <f t="shared" si="0"/>
        <v>0</v>
      </c>
      <c r="J43" s="7">
        <f t="shared" si="1"/>
        <v>0</v>
      </c>
    </row>
    <row r="44" spans="1:12" hidden="1" x14ac:dyDescent="0.25">
      <c r="A44" t="s">
        <v>720</v>
      </c>
      <c r="B44" t="s">
        <v>1</v>
      </c>
      <c r="C44">
        <v>36</v>
      </c>
      <c r="D44" s="1">
        <v>0.75</v>
      </c>
      <c r="E44" t="s">
        <v>1079</v>
      </c>
      <c r="F44" s="6">
        <v>114.2533</v>
      </c>
      <c r="G44" s="6">
        <v>40</v>
      </c>
      <c r="I44" s="6">
        <f t="shared" ref="I44:I65" si="2">IF(ISBLANK(H44),0,60*(MAX(H$44:H$65)+1-H44)/(MAX(H$44:H$65)))</f>
        <v>0</v>
      </c>
      <c r="J44" s="6">
        <f t="shared" ref="J44:J65" si="3">IF(I44=0,0,I44+G44)</f>
        <v>0</v>
      </c>
      <c r="L44">
        <v>5</v>
      </c>
    </row>
    <row r="45" spans="1:12" hidden="1" x14ac:dyDescent="0.25">
      <c r="A45" t="s">
        <v>722</v>
      </c>
      <c r="B45" t="s">
        <v>3</v>
      </c>
      <c r="C45">
        <v>45</v>
      </c>
      <c r="D45" s="1">
        <v>0.75560000000000005</v>
      </c>
      <c r="E45" t="s">
        <v>1079</v>
      </c>
      <c r="F45" s="6">
        <v>108.7316</v>
      </c>
      <c r="G45" s="6">
        <v>38.066856712235008</v>
      </c>
      <c r="I45" s="6">
        <f t="shared" si="2"/>
        <v>0</v>
      </c>
      <c r="J45" s="6">
        <f t="shared" si="3"/>
        <v>0</v>
      </c>
    </row>
    <row r="46" spans="1:12" hidden="1" x14ac:dyDescent="0.25">
      <c r="A46" t="s">
        <v>727</v>
      </c>
      <c r="B46" t="s">
        <v>541</v>
      </c>
      <c r="C46">
        <v>69</v>
      </c>
      <c r="D46" s="1">
        <v>0.89859999999999995</v>
      </c>
      <c r="E46" t="s">
        <v>1079</v>
      </c>
      <c r="F46" s="6">
        <v>101.4718</v>
      </c>
      <c r="G46" s="6">
        <v>35.525205836505386</v>
      </c>
      <c r="I46" s="6">
        <f t="shared" si="2"/>
        <v>0</v>
      </c>
      <c r="J46" s="6">
        <f t="shared" si="3"/>
        <v>0</v>
      </c>
    </row>
    <row r="47" spans="1:12" hidden="1" x14ac:dyDescent="0.25">
      <c r="A47" t="s">
        <v>731</v>
      </c>
      <c r="B47" t="s">
        <v>541</v>
      </c>
      <c r="C47">
        <v>73</v>
      </c>
      <c r="D47" s="1">
        <v>0.7671</v>
      </c>
      <c r="E47" t="s">
        <v>1079</v>
      </c>
      <c r="F47" s="6">
        <v>91.183899999999994</v>
      </c>
      <c r="G47" s="6">
        <v>31.923419279793229</v>
      </c>
      <c r="I47" s="6">
        <f t="shared" si="2"/>
        <v>0</v>
      </c>
      <c r="J47" s="6">
        <f t="shared" si="3"/>
        <v>0</v>
      </c>
    </row>
    <row r="48" spans="1:12" hidden="1" x14ac:dyDescent="0.25">
      <c r="A48" t="s">
        <v>732</v>
      </c>
      <c r="B48" t="s">
        <v>1</v>
      </c>
      <c r="C48">
        <v>35</v>
      </c>
      <c r="D48" s="1">
        <v>0.8</v>
      </c>
      <c r="E48" t="s">
        <v>1079</v>
      </c>
      <c r="F48" s="6">
        <v>89.333299999999994</v>
      </c>
      <c r="G48" s="6">
        <v>31.275525520925871</v>
      </c>
      <c r="I48" s="6">
        <f t="shared" si="2"/>
        <v>0</v>
      </c>
      <c r="J48" s="6">
        <f t="shared" si="3"/>
        <v>0</v>
      </c>
    </row>
    <row r="49" spans="1:10" hidden="1" x14ac:dyDescent="0.25">
      <c r="A49" t="s">
        <v>733</v>
      </c>
      <c r="B49" t="s">
        <v>1</v>
      </c>
      <c r="C49">
        <v>35</v>
      </c>
      <c r="D49" s="1">
        <v>0.65710000000000002</v>
      </c>
      <c r="E49" t="s">
        <v>1079</v>
      </c>
      <c r="F49" s="6">
        <v>88.057299999999998</v>
      </c>
      <c r="G49" s="6">
        <v>30.828798818064772</v>
      </c>
      <c r="I49" s="6">
        <f t="shared" si="2"/>
        <v>0</v>
      </c>
      <c r="J49" s="6">
        <f t="shared" si="3"/>
        <v>0</v>
      </c>
    </row>
    <row r="50" spans="1:10" hidden="1" x14ac:dyDescent="0.25">
      <c r="A50" t="s">
        <v>737</v>
      </c>
      <c r="B50" t="s">
        <v>1</v>
      </c>
      <c r="C50">
        <v>31</v>
      </c>
      <c r="D50" s="1">
        <v>0.6774</v>
      </c>
      <c r="E50" t="s">
        <v>1079</v>
      </c>
      <c r="F50" s="6">
        <v>85.443299999999994</v>
      </c>
      <c r="G50" s="6">
        <v>29.913639255933965</v>
      </c>
      <c r="I50" s="6">
        <f t="shared" si="2"/>
        <v>0</v>
      </c>
      <c r="J50" s="6">
        <f t="shared" si="3"/>
        <v>0</v>
      </c>
    </row>
    <row r="51" spans="1:10" hidden="1" x14ac:dyDescent="0.25">
      <c r="A51" t="s">
        <v>738</v>
      </c>
      <c r="B51" t="s">
        <v>3</v>
      </c>
      <c r="C51">
        <v>47</v>
      </c>
      <c r="D51" s="1">
        <v>0.53190000000000004</v>
      </c>
      <c r="E51" t="s">
        <v>1079</v>
      </c>
      <c r="F51" s="6">
        <v>85.397499999999994</v>
      </c>
      <c r="G51" s="6">
        <v>29.897604708135344</v>
      </c>
      <c r="I51" s="6">
        <f t="shared" si="2"/>
        <v>0</v>
      </c>
      <c r="J51" s="6">
        <f t="shared" si="3"/>
        <v>0</v>
      </c>
    </row>
    <row r="52" spans="1:10" hidden="1" x14ac:dyDescent="0.25">
      <c r="A52" t="s">
        <v>742</v>
      </c>
      <c r="B52" t="s">
        <v>3</v>
      </c>
      <c r="C52">
        <v>55</v>
      </c>
      <c r="D52" s="1">
        <v>0.6</v>
      </c>
      <c r="E52" t="s">
        <v>1079</v>
      </c>
      <c r="F52" s="6">
        <v>82.545500000000004</v>
      </c>
      <c r="G52" s="6">
        <v>28.899121513339225</v>
      </c>
      <c r="I52" s="6">
        <f t="shared" si="2"/>
        <v>0</v>
      </c>
      <c r="J52" s="6">
        <f t="shared" si="3"/>
        <v>0</v>
      </c>
    </row>
    <row r="53" spans="1:10" hidden="1" x14ac:dyDescent="0.25">
      <c r="A53" t="s">
        <v>746</v>
      </c>
      <c r="B53" t="s">
        <v>1</v>
      </c>
      <c r="C53">
        <v>35</v>
      </c>
      <c r="D53" s="1">
        <v>0.7429</v>
      </c>
      <c r="E53" t="s">
        <v>1079</v>
      </c>
      <c r="F53" s="6">
        <v>79.986500000000007</v>
      </c>
      <c r="G53" s="6">
        <v>28.003217412538632</v>
      </c>
      <c r="I53" s="6">
        <f t="shared" si="2"/>
        <v>0</v>
      </c>
      <c r="J53" s="6">
        <f t="shared" si="3"/>
        <v>0</v>
      </c>
    </row>
    <row r="54" spans="1:10" hidden="1" x14ac:dyDescent="0.25">
      <c r="A54" t="s">
        <v>748</v>
      </c>
      <c r="B54" t="s">
        <v>541</v>
      </c>
      <c r="C54">
        <v>68</v>
      </c>
      <c r="D54" s="1">
        <v>0.67649999999999999</v>
      </c>
      <c r="E54" t="s">
        <v>1079</v>
      </c>
      <c r="F54" s="6">
        <v>79.569999999999993</v>
      </c>
      <c r="G54" s="6">
        <v>27.857401055374329</v>
      </c>
      <c r="I54" s="6">
        <f t="shared" si="2"/>
        <v>0</v>
      </c>
      <c r="J54" s="6">
        <f t="shared" si="3"/>
        <v>0</v>
      </c>
    </row>
    <row r="55" spans="1:10" hidden="1" x14ac:dyDescent="0.25">
      <c r="A55" t="s">
        <v>751</v>
      </c>
      <c r="B55" t="s">
        <v>144</v>
      </c>
      <c r="C55">
        <v>52</v>
      </c>
      <c r="D55" s="1">
        <v>0.69230000000000003</v>
      </c>
      <c r="E55" t="s">
        <v>1079</v>
      </c>
      <c r="F55" s="6">
        <v>76.191800000000001</v>
      </c>
      <c r="G55" s="6">
        <v>26.674695610542543</v>
      </c>
      <c r="I55" s="6">
        <f t="shared" si="2"/>
        <v>0</v>
      </c>
      <c r="J55" s="6">
        <f t="shared" si="3"/>
        <v>0</v>
      </c>
    </row>
    <row r="56" spans="1:10" hidden="1" x14ac:dyDescent="0.25">
      <c r="A56" t="s">
        <v>763</v>
      </c>
      <c r="B56" t="s">
        <v>1</v>
      </c>
      <c r="C56">
        <v>26</v>
      </c>
      <c r="D56" s="1">
        <v>0.84619999999999995</v>
      </c>
      <c r="E56" t="s">
        <v>1079</v>
      </c>
      <c r="F56" s="6">
        <v>58.6736</v>
      </c>
      <c r="G56" s="6">
        <v>20.541586107359699</v>
      </c>
      <c r="I56" s="6">
        <f t="shared" si="2"/>
        <v>0</v>
      </c>
      <c r="J56" s="6">
        <f t="shared" si="3"/>
        <v>0</v>
      </c>
    </row>
    <row r="57" spans="1:10" hidden="1" x14ac:dyDescent="0.25">
      <c r="A57" t="s">
        <v>766</v>
      </c>
      <c r="B57" t="s">
        <v>144</v>
      </c>
      <c r="C57">
        <v>59</v>
      </c>
      <c r="D57" s="1">
        <v>0.61019999999999996</v>
      </c>
      <c r="E57" t="s">
        <v>1079</v>
      </c>
      <c r="F57" s="6">
        <v>55.734999999999999</v>
      </c>
      <c r="G57" s="6">
        <v>19.512784313450904</v>
      </c>
      <c r="I57" s="6">
        <f t="shared" si="2"/>
        <v>0</v>
      </c>
      <c r="J57" s="6">
        <f t="shared" si="3"/>
        <v>0</v>
      </c>
    </row>
    <row r="58" spans="1:10" hidden="1" x14ac:dyDescent="0.25">
      <c r="A58" t="s">
        <v>771</v>
      </c>
      <c r="B58" t="s">
        <v>144</v>
      </c>
      <c r="C58">
        <v>59</v>
      </c>
      <c r="D58" s="1">
        <v>0.57630000000000003</v>
      </c>
      <c r="E58" t="s">
        <v>1079</v>
      </c>
      <c r="F58" s="6">
        <v>51.268799999999999</v>
      </c>
      <c r="G58" s="6">
        <v>17.949170833577675</v>
      </c>
      <c r="I58" s="6">
        <f t="shared" si="2"/>
        <v>0</v>
      </c>
      <c r="J58" s="6">
        <f t="shared" si="3"/>
        <v>0</v>
      </c>
    </row>
    <row r="59" spans="1:10" hidden="1" x14ac:dyDescent="0.25">
      <c r="A59" t="s">
        <v>780</v>
      </c>
      <c r="B59" t="s">
        <v>139</v>
      </c>
      <c r="C59">
        <v>25</v>
      </c>
      <c r="D59" s="1">
        <v>0.64</v>
      </c>
      <c r="E59" t="s">
        <v>1079</v>
      </c>
      <c r="F59" s="6">
        <v>44.426699999999997</v>
      </c>
      <c r="G59" s="6">
        <v>15.553756434168639</v>
      </c>
      <c r="I59" s="6">
        <f t="shared" si="2"/>
        <v>0</v>
      </c>
      <c r="J59" s="6">
        <f t="shared" si="3"/>
        <v>0</v>
      </c>
    </row>
    <row r="60" spans="1:10" hidden="1" x14ac:dyDescent="0.25">
      <c r="A60" t="s">
        <v>782</v>
      </c>
      <c r="B60" t="s">
        <v>3</v>
      </c>
      <c r="C60">
        <v>20</v>
      </c>
      <c r="D60" s="1">
        <v>0.8</v>
      </c>
      <c r="E60" t="s">
        <v>1079</v>
      </c>
      <c r="F60" s="6">
        <v>41.5</v>
      </c>
      <c r="G60" s="6">
        <v>14.529120821893111</v>
      </c>
      <c r="I60" s="6">
        <f t="shared" si="2"/>
        <v>0</v>
      </c>
      <c r="J60" s="6">
        <f t="shared" si="3"/>
        <v>0</v>
      </c>
    </row>
    <row r="61" spans="1:10" hidden="1" x14ac:dyDescent="0.25">
      <c r="A61" t="s">
        <v>789</v>
      </c>
      <c r="B61" t="s">
        <v>3</v>
      </c>
      <c r="C61">
        <v>22</v>
      </c>
      <c r="D61" s="1">
        <v>0.5</v>
      </c>
      <c r="E61" t="s">
        <v>1079</v>
      </c>
      <c r="F61" s="6">
        <v>38.404800000000002</v>
      </c>
      <c r="G61" s="6">
        <v>13.445493478087723</v>
      </c>
      <c r="I61" s="6">
        <f t="shared" si="2"/>
        <v>0</v>
      </c>
      <c r="J61" s="6">
        <f t="shared" si="3"/>
        <v>0</v>
      </c>
    </row>
    <row r="62" spans="1:10" hidden="1" x14ac:dyDescent="0.25">
      <c r="A62" t="s">
        <v>803</v>
      </c>
      <c r="B62" t="s">
        <v>34</v>
      </c>
      <c r="C62">
        <v>54</v>
      </c>
      <c r="D62" s="1">
        <v>0.4259</v>
      </c>
      <c r="E62" t="s">
        <v>1079</v>
      </c>
      <c r="F62" s="6">
        <v>28.839500000000001</v>
      </c>
      <c r="G62" s="6">
        <v>10.096688673324971</v>
      </c>
      <c r="I62" s="6">
        <f t="shared" si="2"/>
        <v>0</v>
      </c>
      <c r="J62" s="6">
        <f t="shared" si="3"/>
        <v>0</v>
      </c>
    </row>
    <row r="63" spans="1:10" hidden="1" x14ac:dyDescent="0.25">
      <c r="A63" t="s">
        <v>809</v>
      </c>
      <c r="B63" t="s">
        <v>541</v>
      </c>
      <c r="C63">
        <v>32</v>
      </c>
      <c r="D63" s="1">
        <v>0.8125</v>
      </c>
      <c r="E63" t="s">
        <v>1079</v>
      </c>
      <c r="F63" s="6">
        <v>27.2514</v>
      </c>
      <c r="G63" s="6">
        <v>9.5406959798972988</v>
      </c>
      <c r="I63" s="6">
        <f t="shared" si="2"/>
        <v>0</v>
      </c>
      <c r="J63" s="6">
        <f t="shared" si="3"/>
        <v>0</v>
      </c>
    </row>
    <row r="64" spans="1:10" hidden="1" x14ac:dyDescent="0.25">
      <c r="A64" t="s">
        <v>814</v>
      </c>
      <c r="B64" t="s">
        <v>139</v>
      </c>
      <c r="C64">
        <v>32</v>
      </c>
      <c r="D64" s="1">
        <v>0.375</v>
      </c>
      <c r="E64" t="s">
        <v>1079</v>
      </c>
      <c r="F64" s="6">
        <v>22.787500000000001</v>
      </c>
      <c r="G64" s="6">
        <v>7.9778877284069694</v>
      </c>
      <c r="I64" s="6">
        <f t="shared" si="2"/>
        <v>0</v>
      </c>
      <c r="J64" s="6">
        <f t="shared" si="3"/>
        <v>0</v>
      </c>
    </row>
    <row r="65" spans="1:12" s="2" customFormat="1" ht="15.75" hidden="1" thickBot="1" x14ac:dyDescent="0.3">
      <c r="A65" s="2" t="s">
        <v>832</v>
      </c>
      <c r="B65" s="2" t="s">
        <v>139</v>
      </c>
      <c r="C65" s="2">
        <v>26</v>
      </c>
      <c r="D65" s="3">
        <v>0.30769999999999997</v>
      </c>
      <c r="E65" s="2" t="s">
        <v>1079</v>
      </c>
      <c r="F65" s="7">
        <v>14.1119</v>
      </c>
      <c r="G65" s="7">
        <v>4.9405662681077924</v>
      </c>
      <c r="I65" s="7">
        <f t="shared" si="2"/>
        <v>0</v>
      </c>
      <c r="J65" s="7">
        <f t="shared" si="3"/>
        <v>0</v>
      </c>
    </row>
    <row r="66" spans="1:12" x14ac:dyDescent="0.25">
      <c r="A66" s="16" t="s">
        <v>724</v>
      </c>
      <c r="B66" s="16" t="s">
        <v>9</v>
      </c>
      <c r="C66" s="16">
        <v>69</v>
      </c>
      <c r="D66" s="17">
        <v>0.89859999999999995</v>
      </c>
      <c r="E66" s="16" t="s">
        <v>1080</v>
      </c>
      <c r="F66" s="18">
        <v>107.7148</v>
      </c>
      <c r="G66" s="18">
        <v>37.283393603332541</v>
      </c>
      <c r="H66" s="16">
        <v>1</v>
      </c>
      <c r="I66" s="18">
        <f t="shared" ref="I66:I97" si="4">IF(ISBLANK(H66),0,60*(MAX(H$66:H$117)+1-H66)/(MAX(H$66:H$117)))</f>
        <v>60</v>
      </c>
      <c r="J66" s="18">
        <f t="shared" ref="J66:J97" si="5">IF(I66=0,0,I66+G66)</f>
        <v>97.283393603332541</v>
      </c>
      <c r="K66" s="16" t="s">
        <v>1172</v>
      </c>
      <c r="L66">
        <v>9</v>
      </c>
    </row>
    <row r="67" spans="1:12" x14ac:dyDescent="0.25">
      <c r="A67" s="16" t="s">
        <v>725</v>
      </c>
      <c r="B67" s="16" t="s">
        <v>5</v>
      </c>
      <c r="C67" s="16">
        <v>60</v>
      </c>
      <c r="D67" s="17">
        <v>0.81669999999999998</v>
      </c>
      <c r="E67" s="16" t="s">
        <v>1080</v>
      </c>
      <c r="F67" s="18">
        <v>107.0352</v>
      </c>
      <c r="G67" s="18">
        <v>37.048163214446113</v>
      </c>
      <c r="H67" s="16">
        <v>4</v>
      </c>
      <c r="I67" s="18">
        <f t="shared" si="4"/>
        <v>55.609756097560975</v>
      </c>
      <c r="J67" s="18">
        <f t="shared" si="5"/>
        <v>92.657919312007095</v>
      </c>
      <c r="K67" s="16" t="s">
        <v>1168</v>
      </c>
    </row>
    <row r="68" spans="1:12" x14ac:dyDescent="0.25">
      <c r="A68" s="16" t="s">
        <v>747</v>
      </c>
      <c r="B68" s="16" t="s">
        <v>5</v>
      </c>
      <c r="C68" s="16">
        <v>54</v>
      </c>
      <c r="D68" s="17">
        <v>0.55559999999999998</v>
      </c>
      <c r="E68" s="16" t="s">
        <v>1080</v>
      </c>
      <c r="F68" s="18">
        <v>79.871799999999993</v>
      </c>
      <c r="G68" s="18">
        <v>27.646077950352751</v>
      </c>
      <c r="H68" s="16">
        <v>2</v>
      </c>
      <c r="I68" s="18">
        <f t="shared" si="4"/>
        <v>58.536585365853661</v>
      </c>
      <c r="J68" s="18">
        <f t="shared" si="5"/>
        <v>86.182663316206416</v>
      </c>
      <c r="K68" s="16" t="s">
        <v>1170</v>
      </c>
    </row>
    <row r="69" spans="1:12" x14ac:dyDescent="0.25">
      <c r="A69" s="16" t="s">
        <v>743</v>
      </c>
      <c r="B69" s="16" t="s">
        <v>71</v>
      </c>
      <c r="C69" s="16">
        <v>65</v>
      </c>
      <c r="D69" s="17">
        <v>0.78459999999999996</v>
      </c>
      <c r="E69" s="16" t="s">
        <v>1080</v>
      </c>
      <c r="F69" s="18">
        <v>82.062600000000003</v>
      </c>
      <c r="G69" s="18">
        <v>28.404380975621152</v>
      </c>
      <c r="H69" s="16">
        <v>3</v>
      </c>
      <c r="I69" s="18">
        <f t="shared" si="4"/>
        <v>57.073170731707314</v>
      </c>
      <c r="J69" s="18">
        <f t="shared" si="5"/>
        <v>85.477551707328473</v>
      </c>
      <c r="K69" s="16" t="s">
        <v>1176</v>
      </c>
    </row>
    <row r="70" spans="1:12" x14ac:dyDescent="0.25">
      <c r="A70" s="16" t="s">
        <v>744</v>
      </c>
      <c r="B70" s="16" t="s">
        <v>564</v>
      </c>
      <c r="C70" s="16">
        <v>51</v>
      </c>
      <c r="D70" s="17">
        <v>0.72550000000000003</v>
      </c>
      <c r="E70" s="16" t="s">
        <v>1080</v>
      </c>
      <c r="F70" s="18">
        <v>81.875299999999996</v>
      </c>
      <c r="G70" s="18">
        <v>28.339550705111396</v>
      </c>
      <c r="H70" s="16">
        <v>5</v>
      </c>
      <c r="I70" s="18">
        <f t="shared" si="4"/>
        <v>54.146341463414636</v>
      </c>
      <c r="J70" s="18">
        <f t="shared" si="5"/>
        <v>82.485892168526036</v>
      </c>
      <c r="K70" s="16" t="s">
        <v>1201</v>
      </c>
    </row>
    <row r="71" spans="1:12" x14ac:dyDescent="0.25">
      <c r="A71" s="16" t="s">
        <v>736</v>
      </c>
      <c r="B71" s="16" t="s">
        <v>19</v>
      </c>
      <c r="C71" s="16">
        <v>57</v>
      </c>
      <c r="D71" s="17">
        <v>0.59650000000000003</v>
      </c>
      <c r="E71" s="16" t="s">
        <v>1080</v>
      </c>
      <c r="F71" s="18">
        <v>86.037199999999999</v>
      </c>
      <c r="G71" s="18">
        <v>29.780111852119141</v>
      </c>
      <c r="H71" s="16">
        <v>6</v>
      </c>
      <c r="I71" s="18">
        <f t="shared" si="4"/>
        <v>52.68292682926829</v>
      </c>
      <c r="J71" s="18">
        <f t="shared" si="5"/>
        <v>82.463038681387431</v>
      </c>
      <c r="K71" s="16" t="s">
        <v>1169</v>
      </c>
    </row>
    <row r="72" spans="1:12" x14ac:dyDescent="0.25">
      <c r="A72" s="16" t="s">
        <v>740</v>
      </c>
      <c r="B72" s="16" t="s">
        <v>9</v>
      </c>
      <c r="C72" s="16">
        <v>69</v>
      </c>
      <c r="D72" s="17">
        <v>0.68120000000000003</v>
      </c>
      <c r="E72" s="16" t="s">
        <v>1080</v>
      </c>
      <c r="F72" s="18">
        <v>82.799700000000001</v>
      </c>
      <c r="G72" s="18">
        <v>28.659513876810376</v>
      </c>
      <c r="H72" s="16">
        <v>8</v>
      </c>
      <c r="I72" s="18">
        <f t="shared" si="4"/>
        <v>49.756097560975611</v>
      </c>
      <c r="J72" s="18">
        <f t="shared" si="5"/>
        <v>78.415611437785984</v>
      </c>
      <c r="K72" s="16" t="s">
        <v>1185</v>
      </c>
    </row>
    <row r="73" spans="1:12" x14ac:dyDescent="0.25">
      <c r="A73" t="s">
        <v>1207</v>
      </c>
      <c r="B73" t="s">
        <v>9</v>
      </c>
      <c r="C73">
        <v>69</v>
      </c>
      <c r="D73" s="1">
        <v>0.7681</v>
      </c>
      <c r="E73" t="s">
        <v>1080</v>
      </c>
      <c r="F73" s="6">
        <v>97.869200000000006</v>
      </c>
      <c r="G73" s="6">
        <v>33.875529688058407</v>
      </c>
      <c r="H73">
        <v>12</v>
      </c>
      <c r="I73" s="6">
        <f t="shared" si="4"/>
        <v>43.902439024390247</v>
      </c>
      <c r="J73" s="6">
        <f t="shared" si="5"/>
        <v>77.777968712448654</v>
      </c>
      <c r="K73" s="16" t="s">
        <v>1187</v>
      </c>
    </row>
    <row r="74" spans="1:12" x14ac:dyDescent="0.25">
      <c r="A74" s="16" t="s">
        <v>735</v>
      </c>
      <c r="B74" s="16" t="s">
        <v>564</v>
      </c>
      <c r="C74" s="16">
        <v>49</v>
      </c>
      <c r="D74" s="17">
        <v>0.75509999999999999</v>
      </c>
      <c r="E74" s="16" t="s">
        <v>1080</v>
      </c>
      <c r="F74" s="18">
        <v>86.380799999999994</v>
      </c>
      <c r="G74" s="18">
        <v>29.899042343027588</v>
      </c>
      <c r="H74" s="16">
        <v>10</v>
      </c>
      <c r="I74" s="18">
        <f t="shared" si="4"/>
        <v>46.829268292682926</v>
      </c>
      <c r="J74" s="18">
        <f t="shared" si="5"/>
        <v>76.728310635710514</v>
      </c>
      <c r="K74" s="16" t="s">
        <v>1202</v>
      </c>
    </row>
    <row r="75" spans="1:12" x14ac:dyDescent="0.25">
      <c r="A75" s="16" t="s">
        <v>753</v>
      </c>
      <c r="B75" s="16" t="s">
        <v>71</v>
      </c>
      <c r="C75" s="16">
        <v>64</v>
      </c>
      <c r="D75" s="17">
        <v>0.6875</v>
      </c>
      <c r="E75" s="16" t="s">
        <v>1080</v>
      </c>
      <c r="F75" s="18">
        <v>74.596199999999996</v>
      </c>
      <c r="G75" s="18">
        <v>25.82003109983879</v>
      </c>
      <c r="H75" s="16">
        <v>9</v>
      </c>
      <c r="I75" s="18">
        <f t="shared" si="4"/>
        <v>48.292682926829265</v>
      </c>
      <c r="J75" s="18">
        <f t="shared" si="5"/>
        <v>74.112714026668058</v>
      </c>
      <c r="K75" s="16" t="s">
        <v>1203</v>
      </c>
    </row>
    <row r="76" spans="1:12" x14ac:dyDescent="0.25">
      <c r="A76" t="s">
        <v>756</v>
      </c>
      <c r="B76" t="s">
        <v>73</v>
      </c>
      <c r="C76">
        <v>60</v>
      </c>
      <c r="D76" s="1">
        <v>0.7167</v>
      </c>
      <c r="E76" t="s">
        <v>1080</v>
      </c>
      <c r="F76" s="6">
        <v>64.747399999999999</v>
      </c>
      <c r="G76" s="6">
        <v>22.411059566488667</v>
      </c>
      <c r="H76">
        <v>7</v>
      </c>
      <c r="I76" s="6">
        <f t="shared" si="4"/>
        <v>51.219512195121951</v>
      </c>
      <c r="J76" s="6">
        <f t="shared" si="5"/>
        <v>73.630571761610611</v>
      </c>
      <c r="K76" s="16" t="s">
        <v>1204</v>
      </c>
    </row>
    <row r="77" spans="1:12" x14ac:dyDescent="0.25">
      <c r="A77" t="s">
        <v>750</v>
      </c>
      <c r="B77" t="s">
        <v>564</v>
      </c>
      <c r="C77">
        <v>33</v>
      </c>
      <c r="D77" s="1">
        <v>0.72729999999999995</v>
      </c>
      <c r="E77" t="s">
        <v>1080</v>
      </c>
      <c r="F77" s="6">
        <v>76.213999999999999</v>
      </c>
      <c r="G77" s="6">
        <v>26.380001263376869</v>
      </c>
      <c r="H77">
        <v>11</v>
      </c>
      <c r="I77" s="6">
        <f t="shared" si="4"/>
        <v>45.365853658536587</v>
      </c>
      <c r="J77" s="6">
        <f t="shared" si="5"/>
        <v>71.745854921913462</v>
      </c>
      <c r="K77" s="9" t="s">
        <v>1173</v>
      </c>
    </row>
    <row r="78" spans="1:12" x14ac:dyDescent="0.25">
      <c r="A78" t="s">
        <v>749</v>
      </c>
      <c r="B78" t="s">
        <v>28</v>
      </c>
      <c r="C78">
        <v>60</v>
      </c>
      <c r="D78" s="1">
        <v>0.7167</v>
      </c>
      <c r="E78" t="s">
        <v>1080</v>
      </c>
      <c r="F78" s="6">
        <v>79.363500000000002</v>
      </c>
      <c r="G78" s="6">
        <v>27.470139741596164</v>
      </c>
      <c r="H78">
        <v>17</v>
      </c>
      <c r="I78" s="6">
        <f t="shared" si="4"/>
        <v>36.585365853658537</v>
      </c>
      <c r="J78" s="6">
        <f t="shared" si="5"/>
        <v>64.055505595254701</v>
      </c>
      <c r="K78" s="16" t="s">
        <v>1206</v>
      </c>
    </row>
    <row r="79" spans="1:12" x14ac:dyDescent="0.25">
      <c r="A79" t="s">
        <v>769</v>
      </c>
      <c r="B79" t="s">
        <v>43</v>
      </c>
      <c r="C79">
        <v>72</v>
      </c>
      <c r="D79" s="1">
        <v>0.70830000000000004</v>
      </c>
      <c r="E79" t="s">
        <v>1080</v>
      </c>
      <c r="F79" s="6">
        <v>52.259900000000002</v>
      </c>
      <c r="G79" s="6">
        <v>18.088753090297701</v>
      </c>
      <c r="H79">
        <v>14</v>
      </c>
      <c r="I79" s="6">
        <f t="shared" si="4"/>
        <v>40.975609756097562</v>
      </c>
      <c r="J79" s="6">
        <f t="shared" si="5"/>
        <v>59.064362846395262</v>
      </c>
    </row>
    <row r="80" spans="1:12" x14ac:dyDescent="0.25">
      <c r="A80" t="s">
        <v>775</v>
      </c>
      <c r="B80" t="s">
        <v>53</v>
      </c>
      <c r="C80">
        <v>63</v>
      </c>
      <c r="D80" s="1">
        <v>0.58730000000000004</v>
      </c>
      <c r="E80" t="s">
        <v>1080</v>
      </c>
      <c r="F80" s="6">
        <v>48.492400000000004</v>
      </c>
      <c r="G80" s="6">
        <v>16.7847058711546</v>
      </c>
      <c r="H80">
        <v>16</v>
      </c>
      <c r="I80" s="6">
        <f t="shared" si="4"/>
        <v>38.048780487804876</v>
      </c>
      <c r="J80" s="6">
        <f t="shared" si="5"/>
        <v>54.833486358959476</v>
      </c>
    </row>
    <row r="81" spans="1:10" x14ac:dyDescent="0.25">
      <c r="A81" t="s">
        <v>786</v>
      </c>
      <c r="B81" t="s">
        <v>26</v>
      </c>
      <c r="C81">
        <v>84</v>
      </c>
      <c r="D81" s="1">
        <v>0.54759999999999998</v>
      </c>
      <c r="E81" t="s">
        <v>1080</v>
      </c>
      <c r="F81" s="6">
        <v>40.124400000000001</v>
      </c>
      <c r="G81" s="6">
        <v>13.888284602464624</v>
      </c>
      <c r="H81">
        <v>15</v>
      </c>
      <c r="I81" s="6">
        <f t="shared" si="4"/>
        <v>39.512195121951223</v>
      </c>
      <c r="J81" s="6">
        <f t="shared" si="5"/>
        <v>53.400479724415845</v>
      </c>
    </row>
    <row r="82" spans="1:10" x14ac:dyDescent="0.25">
      <c r="A82" t="s">
        <v>808</v>
      </c>
      <c r="B82" t="s">
        <v>655</v>
      </c>
      <c r="C82">
        <v>51</v>
      </c>
      <c r="D82" s="1">
        <v>0.82350000000000001</v>
      </c>
      <c r="E82" t="s">
        <v>1080</v>
      </c>
      <c r="F82" s="6">
        <v>27.3827</v>
      </c>
      <c r="G82" s="6">
        <v>9.4779917153629221</v>
      </c>
      <c r="H82">
        <v>13</v>
      </c>
      <c r="I82" s="6">
        <f t="shared" si="4"/>
        <v>42.439024390243901</v>
      </c>
      <c r="J82" s="6">
        <f t="shared" si="5"/>
        <v>51.91701610560682</v>
      </c>
    </row>
    <row r="83" spans="1:10" x14ac:dyDescent="0.25">
      <c r="A83" t="s">
        <v>776</v>
      </c>
      <c r="B83" t="s">
        <v>26</v>
      </c>
      <c r="C83">
        <v>81</v>
      </c>
      <c r="D83" s="1">
        <v>0.58020000000000005</v>
      </c>
      <c r="E83" t="s">
        <v>1080</v>
      </c>
      <c r="F83" s="6">
        <v>47.903199999999998</v>
      </c>
      <c r="G83" s="6">
        <v>16.580765692914618</v>
      </c>
      <c r="H83">
        <v>18</v>
      </c>
      <c r="I83" s="6">
        <f t="shared" si="4"/>
        <v>35.121951219512198</v>
      </c>
      <c r="J83" s="6">
        <f t="shared" si="5"/>
        <v>51.702716912426816</v>
      </c>
    </row>
    <row r="84" spans="1:10" x14ac:dyDescent="0.25">
      <c r="A84" t="s">
        <v>772</v>
      </c>
      <c r="B84" t="s">
        <v>71</v>
      </c>
      <c r="C84">
        <v>59</v>
      </c>
      <c r="D84" s="1">
        <v>0.54239999999999999</v>
      </c>
      <c r="E84" t="s">
        <v>1080</v>
      </c>
      <c r="F84" s="6">
        <v>50.999299999999998</v>
      </c>
      <c r="G84" s="6">
        <v>17.652420794490986</v>
      </c>
      <c r="H84">
        <v>20</v>
      </c>
      <c r="I84" s="6">
        <f t="shared" si="4"/>
        <v>32.195121951219512</v>
      </c>
      <c r="J84" s="6">
        <f t="shared" si="5"/>
        <v>49.847542745710498</v>
      </c>
    </row>
    <row r="85" spans="1:10" x14ac:dyDescent="0.25">
      <c r="A85" t="s">
        <v>778</v>
      </c>
      <c r="B85" t="s">
        <v>43</v>
      </c>
      <c r="C85">
        <v>73</v>
      </c>
      <c r="D85" s="1">
        <v>0.64380000000000004</v>
      </c>
      <c r="E85" t="s">
        <v>1080</v>
      </c>
      <c r="F85" s="6">
        <v>46.072200000000002</v>
      </c>
      <c r="G85" s="6">
        <v>15.947000475064318</v>
      </c>
      <c r="H85">
        <v>19</v>
      </c>
      <c r="I85" s="6">
        <f t="shared" si="4"/>
        <v>33.658536585365852</v>
      </c>
      <c r="J85" s="6">
        <f t="shared" si="5"/>
        <v>49.605537060430166</v>
      </c>
    </row>
    <row r="86" spans="1:10" x14ac:dyDescent="0.25">
      <c r="A86" t="s">
        <v>764</v>
      </c>
      <c r="B86" t="s">
        <v>28</v>
      </c>
      <c r="C86">
        <v>63</v>
      </c>
      <c r="D86" s="1">
        <v>0.47620000000000001</v>
      </c>
      <c r="E86" t="s">
        <v>1080</v>
      </c>
      <c r="F86" s="6">
        <v>58.381700000000002</v>
      </c>
      <c r="G86" s="6">
        <v>20.207695695778852</v>
      </c>
      <c r="H86">
        <v>23</v>
      </c>
      <c r="I86" s="6">
        <f t="shared" si="4"/>
        <v>27.804878048780488</v>
      </c>
      <c r="J86" s="6">
        <f t="shared" si="5"/>
        <v>48.01257374455934</v>
      </c>
    </row>
    <row r="87" spans="1:10" x14ac:dyDescent="0.25">
      <c r="A87" t="s">
        <v>760</v>
      </c>
      <c r="B87" t="s">
        <v>14</v>
      </c>
      <c r="C87">
        <v>50</v>
      </c>
      <c r="D87" s="1">
        <v>0.44</v>
      </c>
      <c r="E87" t="s">
        <v>1080</v>
      </c>
      <c r="F87" s="6">
        <v>62.286099999999998</v>
      </c>
      <c r="G87" s="6">
        <v>21.559128200735007</v>
      </c>
      <c r="H87">
        <v>27</v>
      </c>
      <c r="I87" s="6">
        <f t="shared" si="4"/>
        <v>21.951219512195124</v>
      </c>
      <c r="J87" s="6">
        <f t="shared" si="5"/>
        <v>43.510347712930127</v>
      </c>
    </row>
    <row r="88" spans="1:10" x14ac:dyDescent="0.25">
      <c r="A88" t="s">
        <v>628</v>
      </c>
      <c r="B88" t="s">
        <v>53</v>
      </c>
      <c r="C88">
        <v>46</v>
      </c>
      <c r="D88" s="1">
        <v>0.45650000000000002</v>
      </c>
      <c r="E88" t="s">
        <v>1080</v>
      </c>
      <c r="F88" s="6">
        <v>36.579500000000003</v>
      </c>
      <c r="G88" s="6">
        <v>12.661286065731941</v>
      </c>
      <c r="H88">
        <v>21</v>
      </c>
      <c r="I88" s="6">
        <f t="shared" si="4"/>
        <v>30.73170731707317</v>
      </c>
      <c r="J88" s="6">
        <f t="shared" si="5"/>
        <v>43.392993382805109</v>
      </c>
    </row>
    <row r="89" spans="1:10" x14ac:dyDescent="0.25">
      <c r="A89" t="s">
        <v>785</v>
      </c>
      <c r="B89" t="s">
        <v>50</v>
      </c>
      <c r="C89">
        <v>54</v>
      </c>
      <c r="D89" s="1">
        <v>0.44440000000000002</v>
      </c>
      <c r="E89" t="s">
        <v>1080</v>
      </c>
      <c r="F89" s="6">
        <v>40.677300000000002</v>
      </c>
      <c r="G89" s="6">
        <v>14.079660238155194</v>
      </c>
      <c r="H89">
        <v>24</v>
      </c>
      <c r="I89" s="6">
        <f t="shared" si="4"/>
        <v>26.341463414634145</v>
      </c>
      <c r="J89" s="6">
        <f t="shared" si="5"/>
        <v>40.42112365278934</v>
      </c>
    </row>
    <row r="90" spans="1:10" x14ac:dyDescent="0.25">
      <c r="A90" t="s">
        <v>774</v>
      </c>
      <c r="B90" t="s">
        <v>28</v>
      </c>
      <c r="C90">
        <v>26</v>
      </c>
      <c r="D90" s="1">
        <v>0.46150000000000002</v>
      </c>
      <c r="E90" t="s">
        <v>1080</v>
      </c>
      <c r="F90" s="6">
        <v>48.971699999999998</v>
      </c>
      <c r="G90" s="6">
        <v>16.950606291097607</v>
      </c>
      <c r="H90">
        <v>26</v>
      </c>
      <c r="I90" s="6">
        <f t="shared" si="4"/>
        <v>23.414634146341463</v>
      </c>
      <c r="J90" s="6">
        <f t="shared" si="5"/>
        <v>40.36524043743907</v>
      </c>
    </row>
    <row r="91" spans="1:10" x14ac:dyDescent="0.25">
      <c r="A91" t="s">
        <v>802</v>
      </c>
      <c r="B91" t="s">
        <v>655</v>
      </c>
      <c r="C91">
        <v>50</v>
      </c>
      <c r="D91" s="1">
        <v>0.84</v>
      </c>
      <c r="E91" t="s">
        <v>1080</v>
      </c>
      <c r="F91" s="6">
        <v>28.917000000000002</v>
      </c>
      <c r="G91" s="6">
        <v>10.009059969730876</v>
      </c>
      <c r="H91">
        <v>22</v>
      </c>
      <c r="I91" s="6">
        <f t="shared" si="4"/>
        <v>29.26829268292683</v>
      </c>
      <c r="J91" s="6">
        <f t="shared" si="5"/>
        <v>39.277352652657704</v>
      </c>
    </row>
    <row r="92" spans="1:10" x14ac:dyDescent="0.25">
      <c r="A92" t="s">
        <v>783</v>
      </c>
      <c r="B92" t="s">
        <v>5</v>
      </c>
      <c r="C92">
        <v>46</v>
      </c>
      <c r="D92" s="1">
        <v>0.36959999999999998</v>
      </c>
      <c r="E92" t="s">
        <v>1080</v>
      </c>
      <c r="F92" s="6">
        <v>41.0884</v>
      </c>
      <c r="G92" s="6">
        <v>14.22195454785386</v>
      </c>
      <c r="H92">
        <v>25</v>
      </c>
      <c r="I92" s="6">
        <f t="shared" si="4"/>
        <v>24.878048780487806</v>
      </c>
      <c r="J92" s="6">
        <f t="shared" si="5"/>
        <v>39.100003328341664</v>
      </c>
    </row>
    <row r="93" spans="1:10" x14ac:dyDescent="0.25">
      <c r="A93" t="s">
        <v>820</v>
      </c>
      <c r="B93" t="s">
        <v>655</v>
      </c>
      <c r="C93">
        <v>43</v>
      </c>
      <c r="D93" s="1">
        <v>0.62790000000000001</v>
      </c>
      <c r="E93" t="s">
        <v>1080</v>
      </c>
      <c r="F93" s="6">
        <v>21.460799999999999</v>
      </c>
      <c r="G93" s="6">
        <v>7.4282406265657004</v>
      </c>
      <c r="H93">
        <v>29</v>
      </c>
      <c r="I93" s="6">
        <f t="shared" si="4"/>
        <v>19.024390243902438</v>
      </c>
      <c r="J93" s="6">
        <f t="shared" si="5"/>
        <v>26.452630870468138</v>
      </c>
    </row>
    <row r="94" spans="1:10" x14ac:dyDescent="0.25">
      <c r="A94" t="s">
        <v>791</v>
      </c>
      <c r="B94" t="s">
        <v>73</v>
      </c>
      <c r="C94">
        <v>60</v>
      </c>
      <c r="D94" s="1">
        <v>0.45</v>
      </c>
      <c r="E94" t="s">
        <v>1080</v>
      </c>
      <c r="F94" s="6">
        <v>37.875</v>
      </c>
      <c r="G94" s="6">
        <v>13.10969832117982</v>
      </c>
      <c r="H94">
        <v>33</v>
      </c>
      <c r="I94" s="6">
        <f t="shared" si="4"/>
        <v>13.170731707317072</v>
      </c>
      <c r="J94" s="6">
        <f t="shared" si="5"/>
        <v>26.280430028496895</v>
      </c>
    </row>
    <row r="95" spans="1:10" x14ac:dyDescent="0.25">
      <c r="A95" t="s">
        <v>834</v>
      </c>
      <c r="B95" t="s">
        <v>664</v>
      </c>
      <c r="C95">
        <v>38</v>
      </c>
      <c r="D95" s="1">
        <v>0.81579999999999997</v>
      </c>
      <c r="E95" t="s">
        <v>1080</v>
      </c>
      <c r="F95" s="6">
        <v>13.961499999999999</v>
      </c>
      <c r="G95" s="6">
        <v>4.8325030524396579</v>
      </c>
      <c r="H95">
        <v>28</v>
      </c>
      <c r="I95" s="6">
        <f t="shared" si="4"/>
        <v>20.487804878048781</v>
      </c>
      <c r="J95" s="6">
        <f t="shared" si="5"/>
        <v>25.32030793048844</v>
      </c>
    </row>
    <row r="96" spans="1:10" x14ac:dyDescent="0.25">
      <c r="A96" t="s">
        <v>818</v>
      </c>
      <c r="B96" t="s">
        <v>50</v>
      </c>
      <c r="C96">
        <v>63</v>
      </c>
      <c r="D96" s="1">
        <v>0.3175</v>
      </c>
      <c r="E96" t="s">
        <v>1080</v>
      </c>
      <c r="F96" s="6">
        <v>22.2651</v>
      </c>
      <c r="G96" s="6">
        <v>7.7066335073505172</v>
      </c>
      <c r="H96">
        <v>31</v>
      </c>
      <c r="I96" s="6">
        <f t="shared" si="4"/>
        <v>16.097560975609756</v>
      </c>
      <c r="J96" s="6">
        <f t="shared" si="5"/>
        <v>23.804194482960273</v>
      </c>
    </row>
    <row r="97" spans="1:10" x14ac:dyDescent="0.25">
      <c r="A97" t="s">
        <v>817</v>
      </c>
      <c r="B97" t="s">
        <v>53</v>
      </c>
      <c r="C97">
        <v>51</v>
      </c>
      <c r="D97" s="1">
        <v>0.27450000000000002</v>
      </c>
      <c r="E97" t="s">
        <v>1080</v>
      </c>
      <c r="F97" s="6">
        <v>22.267199999999999</v>
      </c>
      <c r="G97" s="6">
        <v>7.7073603817128795</v>
      </c>
      <c r="H97">
        <v>32</v>
      </c>
      <c r="I97" s="6">
        <f t="shared" si="4"/>
        <v>14.634146341463415</v>
      </c>
      <c r="J97" s="6">
        <f t="shared" si="5"/>
        <v>22.341506723176295</v>
      </c>
    </row>
    <row r="98" spans="1:10" x14ac:dyDescent="0.25">
      <c r="A98" t="s">
        <v>845</v>
      </c>
      <c r="B98" t="s">
        <v>75</v>
      </c>
      <c r="C98">
        <v>57</v>
      </c>
      <c r="D98" s="1">
        <v>0.29820000000000002</v>
      </c>
      <c r="E98" t="s">
        <v>1080</v>
      </c>
      <c r="F98" s="6">
        <v>10.2568</v>
      </c>
      <c r="G98" s="6">
        <v>3.5501928380376815</v>
      </c>
      <c r="H98">
        <v>30</v>
      </c>
      <c r="I98" s="6">
        <f t="shared" ref="I98:I117" si="6">IF(ISBLANK(H98),0,60*(MAX(H$66:H$117)+1-H98)/(MAX(H$66:H$117)))</f>
        <v>17.560975609756099</v>
      </c>
      <c r="J98" s="6">
        <f t="shared" ref="J98:J117" si="7">IF(I98=0,0,I98+G98)</f>
        <v>21.11116844779378</v>
      </c>
    </row>
    <row r="99" spans="1:10" x14ac:dyDescent="0.25">
      <c r="A99" t="s">
        <v>824</v>
      </c>
      <c r="B99" t="s">
        <v>73</v>
      </c>
      <c r="C99">
        <v>63</v>
      </c>
      <c r="D99" s="1">
        <v>0.254</v>
      </c>
      <c r="E99" t="s">
        <v>1080</v>
      </c>
      <c r="F99" s="6">
        <v>18.2547</v>
      </c>
      <c r="G99" s="6">
        <v>6.318511153627492</v>
      </c>
      <c r="H99">
        <v>35</v>
      </c>
      <c r="I99" s="6">
        <f t="shared" si="6"/>
        <v>10.24390243902439</v>
      </c>
      <c r="J99" s="6">
        <f t="shared" si="7"/>
        <v>16.562413592651883</v>
      </c>
    </row>
    <row r="100" spans="1:10" x14ac:dyDescent="0.25">
      <c r="A100" t="s">
        <v>841</v>
      </c>
      <c r="B100" t="s">
        <v>677</v>
      </c>
      <c r="C100">
        <v>58</v>
      </c>
      <c r="D100" s="1">
        <v>0.58620000000000005</v>
      </c>
      <c r="E100" t="s">
        <v>1080</v>
      </c>
      <c r="F100" s="6">
        <v>11.4613</v>
      </c>
      <c r="G100" s="6">
        <v>3.9671072044498557</v>
      </c>
      <c r="H100">
        <v>34</v>
      </c>
      <c r="I100" s="6">
        <f t="shared" si="6"/>
        <v>11.707317073170731</v>
      </c>
      <c r="J100" s="6">
        <f t="shared" si="7"/>
        <v>15.674424277620588</v>
      </c>
    </row>
    <row r="101" spans="1:10" x14ac:dyDescent="0.25">
      <c r="A101" t="s">
        <v>851</v>
      </c>
      <c r="B101" t="s">
        <v>75</v>
      </c>
      <c r="C101">
        <v>53</v>
      </c>
      <c r="D101" s="1">
        <v>0.35849999999999999</v>
      </c>
      <c r="E101" t="s">
        <v>1080</v>
      </c>
      <c r="F101" s="6">
        <v>8.9703999999999997</v>
      </c>
      <c r="G101" s="6">
        <v>3.104930371493372</v>
      </c>
      <c r="H101">
        <v>36</v>
      </c>
      <c r="I101" s="6">
        <f t="shared" si="6"/>
        <v>8.7804878048780495</v>
      </c>
      <c r="J101" s="6">
        <f t="shared" si="7"/>
        <v>11.885418176371422</v>
      </c>
    </row>
    <row r="102" spans="1:10" x14ac:dyDescent="0.25">
      <c r="A102" t="s">
        <v>825</v>
      </c>
      <c r="B102" t="s">
        <v>50</v>
      </c>
      <c r="C102">
        <v>23</v>
      </c>
      <c r="D102" s="1">
        <v>0.21740000000000001</v>
      </c>
      <c r="E102" t="s">
        <v>1080</v>
      </c>
      <c r="F102" s="6">
        <v>16.507400000000001</v>
      </c>
      <c r="G102" s="6">
        <v>5.7137170710770642</v>
      </c>
      <c r="H102">
        <v>39</v>
      </c>
      <c r="I102" s="6">
        <f t="shared" si="6"/>
        <v>4.3902439024390247</v>
      </c>
      <c r="J102" s="6">
        <f t="shared" si="7"/>
        <v>10.103960973516088</v>
      </c>
    </row>
    <row r="103" spans="1:10" x14ac:dyDescent="0.25">
      <c r="A103" s="4" t="s">
        <v>871</v>
      </c>
      <c r="B103" s="4" t="s">
        <v>664</v>
      </c>
      <c r="C103" s="4">
        <v>18</v>
      </c>
      <c r="D103" s="5">
        <v>0.22220000000000001</v>
      </c>
      <c r="E103" s="4" t="s">
        <v>1080</v>
      </c>
      <c r="F103" s="8">
        <v>3.2078000000000002</v>
      </c>
      <c r="G103" s="8">
        <v>1.1103178950410728</v>
      </c>
      <c r="H103" s="4">
        <v>37</v>
      </c>
      <c r="I103" s="8">
        <f t="shared" si="6"/>
        <v>7.3170731707317076</v>
      </c>
      <c r="J103" s="8">
        <f t="shared" si="7"/>
        <v>8.4273910657727811</v>
      </c>
    </row>
    <row r="104" spans="1:10" x14ac:dyDescent="0.25">
      <c r="A104" t="s">
        <v>858</v>
      </c>
      <c r="B104" t="s">
        <v>117</v>
      </c>
      <c r="C104">
        <v>54</v>
      </c>
      <c r="D104" s="1">
        <v>0.2407</v>
      </c>
      <c r="E104" t="s">
        <v>1080</v>
      </c>
      <c r="F104" s="6">
        <v>5.7793000000000001</v>
      </c>
      <c r="G104" s="6">
        <v>2.0003928582863244</v>
      </c>
      <c r="H104">
        <v>38</v>
      </c>
      <c r="I104" s="6">
        <f t="shared" si="6"/>
        <v>5.8536585365853657</v>
      </c>
      <c r="J104" s="6">
        <f t="shared" si="7"/>
        <v>7.8540513948716901</v>
      </c>
    </row>
    <row r="105" spans="1:10" x14ac:dyDescent="0.25">
      <c r="A105" t="s">
        <v>868</v>
      </c>
      <c r="B105" t="s">
        <v>117</v>
      </c>
      <c r="C105">
        <v>47</v>
      </c>
      <c r="D105" s="1">
        <v>0.25530000000000003</v>
      </c>
      <c r="E105" t="s">
        <v>1080</v>
      </c>
      <c r="F105" s="6">
        <v>3.5781000000000001</v>
      </c>
      <c r="G105" s="6">
        <v>1.2384900742709839</v>
      </c>
      <c r="H105">
        <v>40</v>
      </c>
      <c r="I105" s="6">
        <f t="shared" si="6"/>
        <v>2.9268292682926829</v>
      </c>
      <c r="J105" s="6">
        <f t="shared" si="7"/>
        <v>4.1653193425636665</v>
      </c>
    </row>
    <row r="106" spans="1:10" x14ac:dyDescent="0.25">
      <c r="A106" t="s">
        <v>859</v>
      </c>
      <c r="B106" t="s">
        <v>117</v>
      </c>
      <c r="C106">
        <v>42</v>
      </c>
      <c r="D106" s="1">
        <v>0.47620000000000001</v>
      </c>
      <c r="E106" t="s">
        <v>1080</v>
      </c>
      <c r="F106" s="6">
        <v>5.6748000000000003</v>
      </c>
      <c r="G106" s="6">
        <v>1.9642222054925744</v>
      </c>
      <c r="H106">
        <v>41</v>
      </c>
      <c r="I106" s="6">
        <f t="shared" si="6"/>
        <v>1.4634146341463414</v>
      </c>
      <c r="J106" s="6">
        <f t="shared" si="7"/>
        <v>3.4276368396389159</v>
      </c>
    </row>
    <row r="107" spans="1:10" x14ac:dyDescent="0.25">
      <c r="A107" s="4" t="s">
        <v>719</v>
      </c>
      <c r="B107" s="4" t="s">
        <v>19</v>
      </c>
      <c r="C107" s="4">
        <v>30</v>
      </c>
      <c r="D107" s="5">
        <v>0.93330000000000002</v>
      </c>
      <c r="E107" s="4" t="s">
        <v>1080</v>
      </c>
      <c r="F107" s="8">
        <v>115.5633</v>
      </c>
      <c r="G107" s="8">
        <v>40</v>
      </c>
      <c r="H107" s="4"/>
      <c r="I107" s="8">
        <f t="shared" si="6"/>
        <v>0</v>
      </c>
      <c r="J107" s="8">
        <f t="shared" si="7"/>
        <v>0</v>
      </c>
    </row>
    <row r="108" spans="1:10" x14ac:dyDescent="0.25">
      <c r="A108" t="s">
        <v>729</v>
      </c>
      <c r="B108" t="s">
        <v>14</v>
      </c>
      <c r="C108">
        <v>50</v>
      </c>
      <c r="D108" s="1">
        <v>0.66</v>
      </c>
      <c r="E108" t="s">
        <v>1080</v>
      </c>
      <c r="F108" s="6">
        <v>93.28</v>
      </c>
      <c r="G108" s="6">
        <v>32.287066914842342</v>
      </c>
      <c r="I108" s="6">
        <f t="shared" si="6"/>
        <v>0</v>
      </c>
      <c r="J108" s="6">
        <f t="shared" si="7"/>
        <v>0</v>
      </c>
    </row>
    <row r="109" spans="1:10" x14ac:dyDescent="0.25">
      <c r="A109" t="s">
        <v>794</v>
      </c>
      <c r="B109" t="s">
        <v>28</v>
      </c>
      <c r="C109">
        <v>34</v>
      </c>
      <c r="D109" s="1">
        <v>0.23530000000000001</v>
      </c>
      <c r="E109" t="s">
        <v>1080</v>
      </c>
      <c r="F109" s="6">
        <v>36.6999</v>
      </c>
      <c r="G109" s="6">
        <v>12.702960195840722</v>
      </c>
      <c r="I109" s="6">
        <f t="shared" si="6"/>
        <v>0</v>
      </c>
      <c r="J109" s="6">
        <f t="shared" si="7"/>
        <v>0</v>
      </c>
    </row>
    <row r="110" spans="1:10" x14ac:dyDescent="0.25">
      <c r="A110" t="s">
        <v>798</v>
      </c>
      <c r="B110" t="s">
        <v>71</v>
      </c>
      <c r="C110">
        <v>18</v>
      </c>
      <c r="D110" s="1">
        <v>0.38890000000000002</v>
      </c>
      <c r="E110" t="s">
        <v>1080</v>
      </c>
      <c r="F110" s="6">
        <v>33.958500000000001</v>
      </c>
      <c r="G110" s="6">
        <v>11.754077635373861</v>
      </c>
      <c r="I110" s="6">
        <f t="shared" si="6"/>
        <v>0</v>
      </c>
      <c r="J110" s="6">
        <f t="shared" si="7"/>
        <v>0</v>
      </c>
    </row>
    <row r="111" spans="1:10" x14ac:dyDescent="0.25">
      <c r="A111" t="s">
        <v>811</v>
      </c>
      <c r="B111" t="s">
        <v>53</v>
      </c>
      <c r="C111">
        <v>31</v>
      </c>
      <c r="D111" s="1">
        <v>0.3871</v>
      </c>
      <c r="E111" t="s">
        <v>1080</v>
      </c>
      <c r="F111" s="6">
        <v>24.9438</v>
      </c>
      <c r="G111" s="6">
        <v>8.633813676141127</v>
      </c>
      <c r="I111" s="6">
        <f t="shared" si="6"/>
        <v>0</v>
      </c>
      <c r="J111" s="6">
        <f t="shared" si="7"/>
        <v>0</v>
      </c>
    </row>
    <row r="112" spans="1:10" x14ac:dyDescent="0.25">
      <c r="A112" t="s">
        <v>821</v>
      </c>
      <c r="B112" t="s">
        <v>43</v>
      </c>
      <c r="C112">
        <v>32</v>
      </c>
      <c r="D112" s="1">
        <v>0.40629999999999999</v>
      </c>
      <c r="E112" t="s">
        <v>1080</v>
      </c>
      <c r="F112" s="6">
        <v>21.365100000000002</v>
      </c>
      <c r="G112" s="6">
        <v>7.3951159234808976</v>
      </c>
      <c r="I112" s="6">
        <f t="shared" si="6"/>
        <v>0</v>
      </c>
      <c r="J112" s="6">
        <f t="shared" si="7"/>
        <v>0</v>
      </c>
    </row>
    <row r="113" spans="1:12" x14ac:dyDescent="0.25">
      <c r="A113" t="s">
        <v>822</v>
      </c>
      <c r="B113" t="s">
        <v>53</v>
      </c>
      <c r="C113">
        <v>24</v>
      </c>
      <c r="D113" s="1">
        <v>0.375</v>
      </c>
      <c r="E113" t="s">
        <v>1080</v>
      </c>
      <c r="F113" s="6">
        <v>21.195</v>
      </c>
      <c r="G113" s="6">
        <v>7.3362391001295393</v>
      </c>
      <c r="I113" s="6">
        <f t="shared" si="6"/>
        <v>0</v>
      </c>
      <c r="J113" s="6">
        <f t="shared" si="7"/>
        <v>0</v>
      </c>
    </row>
    <row r="114" spans="1:12" x14ac:dyDescent="0.25">
      <c r="A114" t="s">
        <v>833</v>
      </c>
      <c r="B114" t="s">
        <v>600</v>
      </c>
      <c r="C114">
        <v>45</v>
      </c>
      <c r="D114" s="1">
        <v>0.28889999999999999</v>
      </c>
      <c r="E114" t="s">
        <v>1080</v>
      </c>
      <c r="F114" s="6">
        <v>14.0867</v>
      </c>
      <c r="G114" s="6">
        <v>4.8758386096624111</v>
      </c>
      <c r="I114" s="6">
        <f t="shared" si="6"/>
        <v>0</v>
      </c>
      <c r="J114" s="6">
        <f t="shared" si="7"/>
        <v>0</v>
      </c>
    </row>
    <row r="115" spans="1:12" x14ac:dyDescent="0.25">
      <c r="A115" t="s">
        <v>836</v>
      </c>
      <c r="B115" t="s">
        <v>43</v>
      </c>
      <c r="C115">
        <v>38</v>
      </c>
      <c r="D115" s="1">
        <v>0.34210000000000002</v>
      </c>
      <c r="E115" t="s">
        <v>1080</v>
      </c>
      <c r="F115" s="6">
        <v>13.9054</v>
      </c>
      <c r="G115" s="6">
        <v>4.813085123045119</v>
      </c>
      <c r="I115" s="6">
        <f t="shared" si="6"/>
        <v>0</v>
      </c>
      <c r="J115" s="6">
        <f t="shared" si="7"/>
        <v>0</v>
      </c>
    </row>
    <row r="116" spans="1:12" x14ac:dyDescent="0.25">
      <c r="A116" t="s">
        <v>839</v>
      </c>
      <c r="B116" t="s">
        <v>600</v>
      </c>
      <c r="C116">
        <v>19</v>
      </c>
      <c r="D116" s="1">
        <v>0.26319999999999999</v>
      </c>
      <c r="E116" t="s">
        <v>1080</v>
      </c>
      <c r="F116" s="6">
        <v>11.8492</v>
      </c>
      <c r="G116" s="6">
        <v>4.1013712830976612</v>
      </c>
      <c r="I116" s="6">
        <f t="shared" si="6"/>
        <v>0</v>
      </c>
      <c r="J116" s="6">
        <f t="shared" si="7"/>
        <v>0</v>
      </c>
    </row>
    <row r="117" spans="1:12" s="2" customFormat="1" ht="15.75" thickBot="1" x14ac:dyDescent="0.3">
      <c r="A117" s="2" t="s">
        <v>847</v>
      </c>
      <c r="B117" s="2" t="s">
        <v>677</v>
      </c>
      <c r="C117" s="2">
        <v>59</v>
      </c>
      <c r="D117" s="3">
        <v>0.59319999999999995</v>
      </c>
      <c r="E117" s="2" t="s">
        <v>1080</v>
      </c>
      <c r="F117" s="7">
        <v>9.9844000000000008</v>
      </c>
      <c r="G117" s="7">
        <v>3.4559068493198102</v>
      </c>
      <c r="I117" s="7">
        <f t="shared" si="6"/>
        <v>0</v>
      </c>
      <c r="J117" s="7">
        <f t="shared" si="7"/>
        <v>0</v>
      </c>
    </row>
    <row r="118" spans="1:12" hidden="1" x14ac:dyDescent="0.25">
      <c r="A118" t="s">
        <v>755</v>
      </c>
      <c r="B118" t="s">
        <v>17</v>
      </c>
      <c r="C118">
        <v>41</v>
      </c>
      <c r="D118" s="1">
        <v>0.60980000000000001</v>
      </c>
      <c r="E118" t="s">
        <v>1081</v>
      </c>
      <c r="F118" s="6">
        <v>64.870099999999994</v>
      </c>
      <c r="G118" s="6">
        <v>40</v>
      </c>
      <c r="H118">
        <v>1</v>
      </c>
      <c r="I118" s="6">
        <f t="shared" ref="I118:I123" si="8">IF(ISBLANK(H118),0,60*(MAX(H$118:H$123)+1-H118)/(MAX(H$118:H$123)))</f>
        <v>60</v>
      </c>
      <c r="J118" s="6">
        <f t="shared" ref="J118:J123" si="9">IF(I118=0,0,I118+G118)</f>
        <v>100</v>
      </c>
      <c r="K118" t="s">
        <v>1089</v>
      </c>
      <c r="L118">
        <v>2</v>
      </c>
    </row>
    <row r="119" spans="1:12" hidden="1" x14ac:dyDescent="0.25">
      <c r="A119" t="s">
        <v>784</v>
      </c>
      <c r="B119" t="s">
        <v>77</v>
      </c>
      <c r="C119">
        <v>41</v>
      </c>
      <c r="D119" s="1">
        <v>0.439</v>
      </c>
      <c r="E119" t="s">
        <v>1081</v>
      </c>
      <c r="F119" s="6">
        <v>40.859000000000002</v>
      </c>
      <c r="G119" s="6">
        <v>25.194349939340317</v>
      </c>
      <c r="H119">
        <v>2</v>
      </c>
      <c r="I119" s="6">
        <f t="shared" si="8"/>
        <v>50</v>
      </c>
      <c r="J119" s="6">
        <f t="shared" si="9"/>
        <v>75.194349939340313</v>
      </c>
      <c r="K119" t="s">
        <v>1089</v>
      </c>
    </row>
    <row r="120" spans="1:12" hidden="1" x14ac:dyDescent="0.25">
      <c r="A120" t="s">
        <v>790</v>
      </c>
      <c r="B120" t="s">
        <v>77</v>
      </c>
      <c r="C120">
        <v>40</v>
      </c>
      <c r="D120" s="1">
        <v>0.375</v>
      </c>
      <c r="E120" t="s">
        <v>1081</v>
      </c>
      <c r="F120" s="6">
        <v>37.893799999999999</v>
      </c>
      <c r="G120" s="6">
        <v>23.3659575058463</v>
      </c>
      <c r="H120">
        <v>3</v>
      </c>
      <c r="I120" s="6">
        <f t="shared" si="8"/>
        <v>40</v>
      </c>
      <c r="J120" s="6">
        <f t="shared" si="9"/>
        <v>63.365957505846296</v>
      </c>
      <c r="K120" t="s">
        <v>1093</v>
      </c>
    </row>
    <row r="121" spans="1:12" hidden="1" x14ac:dyDescent="0.25">
      <c r="A121" t="s">
        <v>787</v>
      </c>
      <c r="B121" t="s">
        <v>17</v>
      </c>
      <c r="C121">
        <v>41</v>
      </c>
      <c r="D121" s="1">
        <v>0.41460000000000002</v>
      </c>
      <c r="E121" t="s">
        <v>1081</v>
      </c>
      <c r="F121" s="6">
        <v>39.228999999999999</v>
      </c>
      <c r="G121" s="6">
        <v>24.189264391453072</v>
      </c>
      <c r="H121">
        <v>4</v>
      </c>
      <c r="I121" s="6">
        <f t="shared" si="8"/>
        <v>30</v>
      </c>
      <c r="J121" s="6">
        <f t="shared" si="9"/>
        <v>54.189264391453072</v>
      </c>
      <c r="K121" t="s">
        <v>1091</v>
      </c>
    </row>
    <row r="122" spans="1:12" hidden="1" x14ac:dyDescent="0.25">
      <c r="A122" t="s">
        <v>819</v>
      </c>
      <c r="B122" t="s">
        <v>17</v>
      </c>
      <c r="C122">
        <v>41</v>
      </c>
      <c r="D122" s="1">
        <v>0.24390000000000001</v>
      </c>
      <c r="E122" t="s">
        <v>1081</v>
      </c>
      <c r="F122" s="6">
        <v>22.093499999999999</v>
      </c>
      <c r="G122" s="6">
        <v>13.623225492175903</v>
      </c>
      <c r="H122">
        <v>5</v>
      </c>
      <c r="I122" s="6">
        <f t="shared" si="8"/>
        <v>20</v>
      </c>
      <c r="J122" s="6">
        <f t="shared" si="9"/>
        <v>33.623225492175905</v>
      </c>
    </row>
    <row r="123" spans="1:12" hidden="1" x14ac:dyDescent="0.25">
      <c r="A123" t="s">
        <v>807</v>
      </c>
      <c r="B123" t="s">
        <v>77</v>
      </c>
      <c r="C123">
        <v>41</v>
      </c>
      <c r="D123" s="1">
        <v>0.34150000000000003</v>
      </c>
      <c r="E123" t="s">
        <v>1081</v>
      </c>
      <c r="F123" s="6">
        <v>27.713999999999999</v>
      </c>
      <c r="G123" s="6">
        <v>17.088920781685246</v>
      </c>
      <c r="H123">
        <v>6</v>
      </c>
      <c r="I123" s="6">
        <f t="shared" si="8"/>
        <v>10</v>
      </c>
      <c r="J123" s="6">
        <f t="shared" si="9"/>
        <v>27.088920781685246</v>
      </c>
    </row>
  </sheetData>
  <sortState ref="A66:J90">
    <sortCondition ref="E66:E90"/>
    <sortCondition descending="1" ref="J66:J90"/>
    <sortCondition descending="1" ref="F66:F90"/>
  </sortState>
  <printOptions gridLines="1"/>
  <pageMargins left="0.25" right="0.25" top="0.75" bottom="0.75" header="0.3" footer="0.3"/>
  <pageSetup fitToHeight="0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125"/>
  <sheetViews>
    <sheetView workbookViewId="0">
      <pane ySplit="1" topLeftCell="A59" activePane="bottomLeft" state="frozen"/>
      <selection activeCell="A2" sqref="A2"/>
      <selection pane="bottomLeft" activeCell="J88" sqref="J88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8.28515625" style="6" bestFit="1" customWidth="1"/>
    <col min="7" max="7" width="7.28515625" style="6" bestFit="1" customWidth="1"/>
    <col min="8" max="8" width="12.140625" customWidth="1"/>
    <col min="9" max="9" width="12.42578125" style="6" customWidth="1"/>
    <col min="10" max="10" width="13.28515625" style="6" customWidth="1"/>
    <col min="11" max="11" width="19.42578125" customWidth="1"/>
  </cols>
  <sheetData>
    <row r="1" spans="1:12" x14ac:dyDescent="0.25">
      <c r="A1" t="s">
        <v>1075</v>
      </c>
      <c r="B1" t="s">
        <v>1076</v>
      </c>
      <c r="C1" t="s">
        <v>1086</v>
      </c>
      <c r="D1" t="s">
        <v>1087</v>
      </c>
      <c r="E1" t="s">
        <v>1077</v>
      </c>
      <c r="F1" s="6" t="s">
        <v>1078</v>
      </c>
      <c r="G1" s="6" t="s">
        <v>1127</v>
      </c>
      <c r="H1" t="s">
        <v>1088</v>
      </c>
      <c r="I1" s="6" t="s">
        <v>1083</v>
      </c>
      <c r="J1" s="6" t="s">
        <v>1085</v>
      </c>
      <c r="K1" t="s">
        <v>1092</v>
      </c>
    </row>
    <row r="2" spans="1:12" x14ac:dyDescent="0.25">
      <c r="A2" s="12" t="s">
        <v>533</v>
      </c>
      <c r="B2" s="12" t="s">
        <v>39</v>
      </c>
      <c r="C2" s="12">
        <v>46</v>
      </c>
      <c r="D2" s="13">
        <v>0.76090000000000002</v>
      </c>
      <c r="E2" s="12" t="s">
        <v>1082</v>
      </c>
      <c r="F2" s="14">
        <v>105.63330000000001</v>
      </c>
      <c r="G2" s="14">
        <v>38.11116943841629</v>
      </c>
      <c r="H2" s="12">
        <v>2</v>
      </c>
      <c r="I2" s="14">
        <f t="shared" ref="I2:I21" si="0">IF(ISBLANK(H2),0,60*(MAX(H$2:H$41)+1-H2)/(MAX(H$2:H$41)))</f>
        <v>58.125</v>
      </c>
      <c r="J2" s="14">
        <f t="shared" ref="J2:J21" si="1">IF(I2=0,0,I2+G2)</f>
        <v>96.236169438416283</v>
      </c>
      <c r="K2" s="12" t="s">
        <v>1132</v>
      </c>
      <c r="L2">
        <v>6</v>
      </c>
    </row>
    <row r="3" spans="1:12" x14ac:dyDescent="0.25">
      <c r="A3" s="12" t="s">
        <v>1120</v>
      </c>
      <c r="B3" s="12" t="s">
        <v>24</v>
      </c>
      <c r="C3" s="12">
        <v>69</v>
      </c>
      <c r="D3" s="13">
        <v>0.95650000000000002</v>
      </c>
      <c r="E3" s="12" t="s">
        <v>1082</v>
      </c>
      <c r="F3" s="14">
        <v>96.9893</v>
      </c>
      <c r="G3" s="14">
        <v>34.992522680001372</v>
      </c>
      <c r="H3" s="12">
        <v>1</v>
      </c>
      <c r="I3" s="14">
        <f t="shared" si="0"/>
        <v>60</v>
      </c>
      <c r="J3" s="14">
        <f t="shared" si="1"/>
        <v>94.992522680001372</v>
      </c>
      <c r="K3" s="12" t="s">
        <v>1133</v>
      </c>
    </row>
    <row r="4" spans="1:12" x14ac:dyDescent="0.25">
      <c r="A4" s="12" t="s">
        <v>535</v>
      </c>
      <c r="B4" s="12" t="s">
        <v>21</v>
      </c>
      <c r="C4" s="12">
        <v>65</v>
      </c>
      <c r="D4" s="13">
        <v>0.86150000000000004</v>
      </c>
      <c r="E4" s="12" t="s">
        <v>1082</v>
      </c>
      <c r="F4" s="14">
        <v>99.106499999999997</v>
      </c>
      <c r="G4" s="14">
        <v>35.756381879089297</v>
      </c>
      <c r="H4" s="12">
        <v>3</v>
      </c>
      <c r="I4" s="14">
        <f t="shared" si="0"/>
        <v>56.25</v>
      </c>
      <c r="J4" s="14">
        <f t="shared" si="1"/>
        <v>92.006381879089304</v>
      </c>
      <c r="K4" s="12" t="s">
        <v>1134</v>
      </c>
    </row>
    <row r="5" spans="1:12" x14ac:dyDescent="0.25">
      <c r="A5" s="12" t="s">
        <v>530</v>
      </c>
      <c r="B5" s="12" t="s">
        <v>531</v>
      </c>
      <c r="C5" s="12">
        <v>62</v>
      </c>
      <c r="D5" s="13">
        <v>0.8871</v>
      </c>
      <c r="E5" s="12" t="s">
        <v>1082</v>
      </c>
      <c r="F5" s="14">
        <v>110.8686</v>
      </c>
      <c r="G5" s="14">
        <v>40</v>
      </c>
      <c r="H5" s="12">
        <v>7</v>
      </c>
      <c r="I5" s="14">
        <f t="shared" si="0"/>
        <v>48.75</v>
      </c>
      <c r="J5" s="14">
        <f t="shared" si="1"/>
        <v>88.75</v>
      </c>
      <c r="K5" s="12" t="s">
        <v>1135</v>
      </c>
    </row>
    <row r="6" spans="1:12" x14ac:dyDescent="0.25">
      <c r="A6" s="12" t="s">
        <v>543</v>
      </c>
      <c r="B6" s="12" t="s">
        <v>39</v>
      </c>
      <c r="C6" s="12">
        <v>41</v>
      </c>
      <c r="D6" s="13">
        <v>0.60980000000000001</v>
      </c>
      <c r="E6" s="12" t="s">
        <v>1082</v>
      </c>
      <c r="F6" s="14">
        <v>87.985200000000006</v>
      </c>
      <c r="G6" s="14">
        <v>31.743956359149482</v>
      </c>
      <c r="H6" s="12">
        <v>5</v>
      </c>
      <c r="I6" s="14">
        <f t="shared" si="0"/>
        <v>52.5</v>
      </c>
      <c r="J6" s="14">
        <f t="shared" si="1"/>
        <v>84.243956359149479</v>
      </c>
      <c r="K6" s="12" t="s">
        <v>1136</v>
      </c>
    </row>
    <row r="7" spans="1:12" x14ac:dyDescent="0.25">
      <c r="A7" s="12" t="s">
        <v>544</v>
      </c>
      <c r="B7" s="12" t="s">
        <v>31</v>
      </c>
      <c r="C7" s="12">
        <v>50</v>
      </c>
      <c r="D7" s="13">
        <v>0.68</v>
      </c>
      <c r="E7" s="12" t="s">
        <v>1082</v>
      </c>
      <c r="F7" s="14">
        <v>86.37</v>
      </c>
      <c r="G7" s="14">
        <v>31.161212462320261</v>
      </c>
      <c r="H7" s="12">
        <v>5</v>
      </c>
      <c r="I7" s="14">
        <f t="shared" si="0"/>
        <v>52.5</v>
      </c>
      <c r="J7" s="14">
        <f t="shared" si="1"/>
        <v>83.661212462320265</v>
      </c>
      <c r="K7" s="12" t="s">
        <v>1137</v>
      </c>
    </row>
    <row r="8" spans="1:12" x14ac:dyDescent="0.25">
      <c r="A8" t="s">
        <v>538</v>
      </c>
      <c r="B8" t="s">
        <v>21</v>
      </c>
      <c r="C8">
        <v>68</v>
      </c>
      <c r="D8" s="1">
        <v>0.79410000000000003</v>
      </c>
      <c r="E8" t="s">
        <v>1082</v>
      </c>
      <c r="F8" s="6">
        <v>93.904399999999995</v>
      </c>
      <c r="G8" s="6">
        <v>33.879529461001582</v>
      </c>
      <c r="H8">
        <v>9</v>
      </c>
      <c r="I8" s="6">
        <f t="shared" si="0"/>
        <v>45</v>
      </c>
      <c r="J8" s="6">
        <f t="shared" si="1"/>
        <v>78.879529461001582</v>
      </c>
      <c r="K8" s="12" t="s">
        <v>1140</v>
      </c>
    </row>
    <row r="9" spans="1:12" x14ac:dyDescent="0.25">
      <c r="A9" t="s">
        <v>545</v>
      </c>
      <c r="B9" t="s">
        <v>21</v>
      </c>
      <c r="C9">
        <v>71</v>
      </c>
      <c r="D9" s="1">
        <v>0.73240000000000005</v>
      </c>
      <c r="E9" t="s">
        <v>1082</v>
      </c>
      <c r="F9" s="6">
        <v>82.721299999999999</v>
      </c>
      <c r="G9" s="6">
        <v>29.844807276361387</v>
      </c>
      <c r="H9">
        <v>8</v>
      </c>
      <c r="I9" s="6">
        <f t="shared" si="0"/>
        <v>46.875</v>
      </c>
      <c r="J9" s="6">
        <f t="shared" si="1"/>
        <v>76.719807276361394</v>
      </c>
    </row>
    <row r="10" spans="1:12" x14ac:dyDescent="0.25">
      <c r="A10" t="s">
        <v>537</v>
      </c>
      <c r="B10" t="s">
        <v>31</v>
      </c>
      <c r="C10">
        <v>66</v>
      </c>
      <c r="D10" s="1">
        <v>0.84850000000000003</v>
      </c>
      <c r="E10" t="s">
        <v>1082</v>
      </c>
      <c r="F10" s="6">
        <v>94.864800000000002</v>
      </c>
      <c r="G10" s="6">
        <v>34.22602973249414</v>
      </c>
      <c r="H10">
        <v>11</v>
      </c>
      <c r="I10" s="6">
        <f t="shared" si="0"/>
        <v>41.25</v>
      </c>
      <c r="J10" s="6">
        <f t="shared" si="1"/>
        <v>75.47602973249414</v>
      </c>
      <c r="K10" s="12" t="s">
        <v>1140</v>
      </c>
    </row>
    <row r="11" spans="1:12" x14ac:dyDescent="0.25">
      <c r="A11" t="s">
        <v>1121</v>
      </c>
      <c r="B11" t="s">
        <v>24</v>
      </c>
      <c r="C11">
        <v>51</v>
      </c>
      <c r="D11" s="1">
        <v>0.74509999999999998</v>
      </c>
      <c r="E11" t="s">
        <v>1082</v>
      </c>
      <c r="F11" s="6">
        <v>84.5702</v>
      </c>
      <c r="G11" s="6">
        <v>30.511867201353674</v>
      </c>
      <c r="H11">
        <v>10</v>
      </c>
      <c r="I11" s="6">
        <f t="shared" si="0"/>
        <v>43.125</v>
      </c>
      <c r="J11" s="6">
        <f t="shared" si="1"/>
        <v>73.636867201353681</v>
      </c>
    </row>
    <row r="12" spans="1:12" x14ac:dyDescent="0.25">
      <c r="A12" t="s">
        <v>587</v>
      </c>
      <c r="B12" t="s">
        <v>141</v>
      </c>
      <c r="C12">
        <v>34</v>
      </c>
      <c r="D12" s="1">
        <v>1</v>
      </c>
      <c r="E12" t="s">
        <v>1082</v>
      </c>
      <c r="F12" s="6">
        <v>39.452399999999997</v>
      </c>
      <c r="G12" s="6">
        <v>14.233930977752042</v>
      </c>
      <c r="H12">
        <v>4</v>
      </c>
      <c r="I12" s="6">
        <f t="shared" si="0"/>
        <v>54.375</v>
      </c>
      <c r="J12" s="6">
        <f t="shared" si="1"/>
        <v>68.608930977752038</v>
      </c>
    </row>
    <row r="13" spans="1:12" x14ac:dyDescent="0.25">
      <c r="A13" t="s">
        <v>547</v>
      </c>
      <c r="B13" t="s">
        <v>39</v>
      </c>
      <c r="C13">
        <v>54</v>
      </c>
      <c r="D13" s="1">
        <v>0.53700000000000003</v>
      </c>
      <c r="E13" t="s">
        <v>1082</v>
      </c>
      <c r="F13" s="6">
        <v>81.202399999999997</v>
      </c>
      <c r="G13" s="6">
        <v>29.296807211419644</v>
      </c>
      <c r="H13">
        <v>13</v>
      </c>
      <c r="I13" s="6">
        <f t="shared" si="0"/>
        <v>37.5</v>
      </c>
      <c r="J13" s="6">
        <f t="shared" si="1"/>
        <v>66.796807211419647</v>
      </c>
    </row>
    <row r="14" spans="1:12" x14ac:dyDescent="0.25">
      <c r="A14" t="s">
        <v>1122</v>
      </c>
      <c r="B14" t="s">
        <v>24</v>
      </c>
      <c r="C14">
        <v>69</v>
      </c>
      <c r="D14" s="1">
        <v>0.68120000000000003</v>
      </c>
      <c r="E14" t="s">
        <v>1082</v>
      </c>
      <c r="F14" s="6">
        <v>68.541399999999996</v>
      </c>
      <c r="G14" s="6">
        <v>24.728877247480352</v>
      </c>
      <c r="H14">
        <v>16</v>
      </c>
      <c r="I14" s="6">
        <f t="shared" si="0"/>
        <v>31.875</v>
      </c>
      <c r="J14" s="6">
        <f t="shared" si="1"/>
        <v>56.603877247480355</v>
      </c>
    </row>
    <row r="15" spans="1:12" x14ac:dyDescent="0.25">
      <c r="A15" t="s">
        <v>583</v>
      </c>
      <c r="B15" t="s">
        <v>79</v>
      </c>
      <c r="C15">
        <v>82</v>
      </c>
      <c r="D15" s="1">
        <v>0.40239999999999998</v>
      </c>
      <c r="E15" t="s">
        <v>1082</v>
      </c>
      <c r="F15" s="6">
        <v>42.233800000000002</v>
      </c>
      <c r="G15" s="6">
        <v>15.237425204250799</v>
      </c>
      <c r="H15">
        <v>12</v>
      </c>
      <c r="I15" s="6">
        <f t="shared" si="0"/>
        <v>39.375</v>
      </c>
      <c r="J15" s="6">
        <f t="shared" si="1"/>
        <v>54.612425204250798</v>
      </c>
    </row>
    <row r="16" spans="1:12" x14ac:dyDescent="0.25">
      <c r="A16" t="s">
        <v>586</v>
      </c>
      <c r="B16" t="s">
        <v>82</v>
      </c>
      <c r="C16">
        <v>55</v>
      </c>
      <c r="D16" s="1">
        <v>0.67269999999999996</v>
      </c>
      <c r="E16" t="s">
        <v>1082</v>
      </c>
      <c r="F16" s="6">
        <v>39.893099999999997</v>
      </c>
      <c r="G16" s="6">
        <v>14.392930009037725</v>
      </c>
      <c r="H16">
        <v>15</v>
      </c>
      <c r="I16" s="6">
        <f t="shared" si="0"/>
        <v>33.75</v>
      </c>
      <c r="J16" s="6">
        <f t="shared" si="1"/>
        <v>48.142930009037727</v>
      </c>
    </row>
    <row r="17" spans="1:10" x14ac:dyDescent="0.25">
      <c r="A17" t="s">
        <v>550</v>
      </c>
      <c r="B17" t="s">
        <v>531</v>
      </c>
      <c r="C17">
        <v>56</v>
      </c>
      <c r="D17" s="1">
        <v>0.53569999999999995</v>
      </c>
      <c r="E17" t="s">
        <v>1082</v>
      </c>
      <c r="F17" s="6">
        <v>69.910300000000007</v>
      </c>
      <c r="G17" s="6">
        <v>25.2227591942173</v>
      </c>
      <c r="H17">
        <v>21</v>
      </c>
      <c r="I17" s="6">
        <f t="shared" si="0"/>
        <v>22.5</v>
      </c>
      <c r="J17" s="6">
        <f t="shared" si="1"/>
        <v>47.722759194217304</v>
      </c>
    </row>
    <row r="18" spans="1:10" x14ac:dyDescent="0.25">
      <c r="A18" t="s">
        <v>581</v>
      </c>
      <c r="B18" t="s">
        <v>531</v>
      </c>
      <c r="C18">
        <v>61</v>
      </c>
      <c r="D18" s="1">
        <v>0.63929999999999998</v>
      </c>
      <c r="E18" t="s">
        <v>1082</v>
      </c>
      <c r="F18" s="6">
        <v>43.012500000000003</v>
      </c>
      <c r="G18" s="6">
        <v>15.518370395224617</v>
      </c>
      <c r="H18">
        <v>17</v>
      </c>
      <c r="I18" s="6">
        <f t="shared" si="0"/>
        <v>30</v>
      </c>
      <c r="J18" s="6">
        <f t="shared" si="1"/>
        <v>45.518370395224615</v>
      </c>
    </row>
    <row r="19" spans="1:10" x14ac:dyDescent="0.25">
      <c r="A19" t="s">
        <v>624</v>
      </c>
      <c r="B19" t="s">
        <v>531</v>
      </c>
      <c r="C19">
        <v>38</v>
      </c>
      <c r="D19" s="1">
        <v>0.68420000000000003</v>
      </c>
      <c r="E19" t="s">
        <v>1082</v>
      </c>
      <c r="F19" s="6">
        <v>21.747</v>
      </c>
      <c r="G19" s="6">
        <v>7.8460447773310023</v>
      </c>
      <c r="H19">
        <v>14</v>
      </c>
      <c r="I19" s="6">
        <f t="shared" si="0"/>
        <v>35.625</v>
      </c>
      <c r="J19" s="6">
        <f t="shared" si="1"/>
        <v>43.471044777331002</v>
      </c>
    </row>
    <row r="20" spans="1:10" x14ac:dyDescent="0.25">
      <c r="A20" t="s">
        <v>594</v>
      </c>
      <c r="B20" t="s">
        <v>57</v>
      </c>
      <c r="C20">
        <v>55</v>
      </c>
      <c r="D20" s="1">
        <v>0.61819999999999997</v>
      </c>
      <c r="E20" t="s">
        <v>1082</v>
      </c>
      <c r="F20" s="6">
        <v>31.759799999999998</v>
      </c>
      <c r="G20" s="6">
        <v>11.458537403737395</v>
      </c>
      <c r="H20">
        <v>17</v>
      </c>
      <c r="I20" s="6">
        <f t="shared" si="0"/>
        <v>30</v>
      </c>
      <c r="J20" s="6">
        <f t="shared" si="1"/>
        <v>41.458537403737395</v>
      </c>
    </row>
    <row r="21" spans="1:10" x14ac:dyDescent="0.25">
      <c r="A21" t="s">
        <v>1123</v>
      </c>
      <c r="B21" t="s">
        <v>24</v>
      </c>
      <c r="C21">
        <v>18</v>
      </c>
      <c r="D21" s="1">
        <v>0.72219999999999995</v>
      </c>
      <c r="E21" t="s">
        <v>1082</v>
      </c>
      <c r="F21" s="6">
        <v>40.183999999999997</v>
      </c>
      <c r="G21" s="6">
        <v>14.497883079609554</v>
      </c>
      <c r="H21">
        <v>19</v>
      </c>
      <c r="I21" s="6">
        <f t="shared" si="0"/>
        <v>26.25</v>
      </c>
      <c r="J21" s="6">
        <f t="shared" si="1"/>
        <v>40.747883079609551</v>
      </c>
    </row>
    <row r="22" spans="1:10" x14ac:dyDescent="0.25">
      <c r="A22" t="s">
        <v>576</v>
      </c>
      <c r="B22" t="s">
        <v>531</v>
      </c>
      <c r="C22">
        <v>44</v>
      </c>
      <c r="D22" s="1">
        <v>0.59089999999999998</v>
      </c>
      <c r="E22" t="s">
        <v>1082</v>
      </c>
      <c r="F22" s="6">
        <v>45.549399999999999</v>
      </c>
      <c r="G22" s="6">
        <v>16.433652089049559</v>
      </c>
      <c r="H22">
        <v>22</v>
      </c>
      <c r="I22" s="6">
        <f t="shared" ref="I22:I41" si="2">IF(ISBLANK(H22),0,60*(MAX(H$2:H$41)+1-H22)/(MAX(H$2:H$41)))</f>
        <v>20.625</v>
      </c>
      <c r="J22" s="6">
        <f t="shared" ref="J22:J41" si="3">IF(I22=0,0,I22+G22)</f>
        <v>37.058652089049559</v>
      </c>
    </row>
    <row r="23" spans="1:10" x14ac:dyDescent="0.25">
      <c r="A23" t="s">
        <v>1124</v>
      </c>
      <c r="B23" t="s">
        <v>82</v>
      </c>
      <c r="C23">
        <v>58</v>
      </c>
      <c r="D23" s="1">
        <v>0.51719999999999999</v>
      </c>
      <c r="E23" t="s">
        <v>1082</v>
      </c>
      <c r="F23" s="6">
        <v>24.053899999999999</v>
      </c>
      <c r="G23" s="6">
        <v>8.6783453565752602</v>
      </c>
      <c r="H23">
        <v>20</v>
      </c>
      <c r="I23" s="6">
        <f t="shared" si="2"/>
        <v>24.375</v>
      </c>
      <c r="J23" s="6">
        <f t="shared" si="3"/>
        <v>33.053345356575264</v>
      </c>
    </row>
    <row r="24" spans="1:10" x14ac:dyDescent="0.25">
      <c r="A24" t="s">
        <v>585</v>
      </c>
      <c r="B24" t="s">
        <v>79</v>
      </c>
      <c r="C24">
        <v>80</v>
      </c>
      <c r="D24" s="1">
        <v>0.36249999999999999</v>
      </c>
      <c r="E24" t="s">
        <v>1082</v>
      </c>
      <c r="F24" s="6">
        <v>40.881399999999999</v>
      </c>
      <c r="G24" s="6">
        <v>14.749496250516376</v>
      </c>
      <c r="H24">
        <v>27</v>
      </c>
      <c r="I24" s="6">
        <f t="shared" si="2"/>
        <v>11.25</v>
      </c>
      <c r="J24" s="6">
        <f t="shared" si="3"/>
        <v>25.999496250516376</v>
      </c>
    </row>
    <row r="25" spans="1:10" x14ac:dyDescent="0.25">
      <c r="A25" t="s">
        <v>597</v>
      </c>
      <c r="B25" t="s">
        <v>82</v>
      </c>
      <c r="C25">
        <v>59</v>
      </c>
      <c r="D25" s="1">
        <v>0.55930000000000002</v>
      </c>
      <c r="E25" t="s">
        <v>1082</v>
      </c>
      <c r="F25" s="6">
        <v>30.484000000000002</v>
      </c>
      <c r="G25" s="6">
        <v>10.998244769032892</v>
      </c>
      <c r="H25">
        <v>25</v>
      </c>
      <c r="I25" s="6">
        <f t="shared" si="2"/>
        <v>15</v>
      </c>
      <c r="J25" s="6">
        <f t="shared" si="3"/>
        <v>25.998244769032894</v>
      </c>
    </row>
    <row r="26" spans="1:10" x14ac:dyDescent="0.25">
      <c r="A26" t="s">
        <v>637</v>
      </c>
      <c r="B26" t="s">
        <v>60</v>
      </c>
      <c r="C26">
        <v>58</v>
      </c>
      <c r="D26" s="1">
        <v>0.72409999999999997</v>
      </c>
      <c r="E26" t="s">
        <v>1082</v>
      </c>
      <c r="F26" s="6">
        <v>17.1769</v>
      </c>
      <c r="G26" s="6">
        <v>6.1972100306128155</v>
      </c>
      <c r="H26">
        <v>23</v>
      </c>
      <c r="I26" s="6">
        <f t="shared" si="2"/>
        <v>18.75</v>
      </c>
      <c r="J26" s="6">
        <f t="shared" si="3"/>
        <v>24.947210030612816</v>
      </c>
    </row>
    <row r="27" spans="1:10" x14ac:dyDescent="0.25">
      <c r="A27" t="s">
        <v>601</v>
      </c>
      <c r="B27" t="s">
        <v>79</v>
      </c>
      <c r="C27">
        <v>77</v>
      </c>
      <c r="D27" s="1">
        <v>0.28570000000000001</v>
      </c>
      <c r="E27" t="s">
        <v>1082</v>
      </c>
      <c r="F27" s="6">
        <v>29.7195</v>
      </c>
      <c r="G27" s="6">
        <v>10.722422759915792</v>
      </c>
      <c r="H27">
        <v>26</v>
      </c>
      <c r="I27" s="6">
        <f t="shared" si="2"/>
        <v>13.125</v>
      </c>
      <c r="J27" s="6">
        <f t="shared" si="3"/>
        <v>23.847422759915794</v>
      </c>
    </row>
    <row r="28" spans="1:10" x14ac:dyDescent="0.25">
      <c r="A28" t="s">
        <v>650</v>
      </c>
      <c r="B28" t="s">
        <v>60</v>
      </c>
      <c r="C28">
        <v>60</v>
      </c>
      <c r="D28" s="1">
        <v>0.61670000000000003</v>
      </c>
      <c r="E28" t="s">
        <v>1082</v>
      </c>
      <c r="F28" s="6">
        <v>11.9849</v>
      </c>
      <c r="G28" s="6">
        <v>4.3240015658175528</v>
      </c>
      <c r="H28">
        <v>23</v>
      </c>
      <c r="I28" s="6">
        <f t="shared" si="2"/>
        <v>18.75</v>
      </c>
      <c r="J28" s="6">
        <f t="shared" si="3"/>
        <v>23.074001565817554</v>
      </c>
    </row>
    <row r="29" spans="1:10" x14ac:dyDescent="0.25">
      <c r="A29" t="s">
        <v>627</v>
      </c>
      <c r="B29" t="s">
        <v>57</v>
      </c>
      <c r="C29">
        <v>59</v>
      </c>
      <c r="D29" s="1">
        <v>0.49149999999999999</v>
      </c>
      <c r="E29" t="s">
        <v>1082</v>
      </c>
      <c r="F29" s="6">
        <v>20.779900000000001</v>
      </c>
      <c r="G29" s="6">
        <v>7.4971272298919622</v>
      </c>
      <c r="H29">
        <v>30</v>
      </c>
      <c r="I29" s="6">
        <f t="shared" si="2"/>
        <v>5.625</v>
      </c>
      <c r="J29" s="6">
        <f t="shared" si="3"/>
        <v>13.122127229891962</v>
      </c>
    </row>
    <row r="30" spans="1:10" x14ac:dyDescent="0.25">
      <c r="A30" t="s">
        <v>658</v>
      </c>
      <c r="B30" t="s">
        <v>574</v>
      </c>
      <c r="C30">
        <v>54</v>
      </c>
      <c r="D30" s="1">
        <v>0.22220000000000001</v>
      </c>
      <c r="E30" t="s">
        <v>1082</v>
      </c>
      <c r="F30" s="6">
        <v>9.9224999999999994</v>
      </c>
      <c r="G30" s="6">
        <v>3.5799135192471083</v>
      </c>
      <c r="H30">
        <v>28</v>
      </c>
      <c r="I30" s="6">
        <f t="shared" si="2"/>
        <v>9.375</v>
      </c>
      <c r="J30" s="6">
        <f t="shared" si="3"/>
        <v>12.954913519247109</v>
      </c>
    </row>
    <row r="31" spans="1:10" x14ac:dyDescent="0.25">
      <c r="A31" t="s">
        <v>642</v>
      </c>
      <c r="B31" t="s">
        <v>574</v>
      </c>
      <c r="C31">
        <v>54</v>
      </c>
      <c r="D31" s="1">
        <v>0.37040000000000001</v>
      </c>
      <c r="E31" t="s">
        <v>1082</v>
      </c>
      <c r="F31" s="6">
        <v>14.2844</v>
      </c>
      <c r="G31" s="6">
        <v>5.153632317897042</v>
      </c>
      <c r="H31">
        <v>29</v>
      </c>
      <c r="I31" s="6">
        <f t="shared" si="2"/>
        <v>7.5</v>
      </c>
      <c r="J31" s="6">
        <f t="shared" si="3"/>
        <v>12.653632317897042</v>
      </c>
    </row>
    <row r="32" spans="1:10" x14ac:dyDescent="0.25">
      <c r="A32" t="s">
        <v>630</v>
      </c>
      <c r="B32" t="s">
        <v>121</v>
      </c>
      <c r="C32">
        <v>46</v>
      </c>
      <c r="D32" s="1">
        <v>0.28260000000000002</v>
      </c>
      <c r="E32" t="s">
        <v>1082</v>
      </c>
      <c r="F32" s="6">
        <v>20.160299999999999</v>
      </c>
      <c r="G32" s="6">
        <v>7.2735833229606941</v>
      </c>
      <c r="H32">
        <v>32</v>
      </c>
      <c r="I32" s="6">
        <f t="shared" si="2"/>
        <v>1.875</v>
      </c>
      <c r="J32" s="6">
        <f t="shared" si="3"/>
        <v>9.1485833229606932</v>
      </c>
    </row>
    <row r="33" spans="1:12" x14ac:dyDescent="0.25">
      <c r="A33" t="s">
        <v>647</v>
      </c>
      <c r="B33" t="s">
        <v>57</v>
      </c>
      <c r="C33">
        <v>21</v>
      </c>
      <c r="D33" s="1">
        <v>0.47620000000000001</v>
      </c>
      <c r="E33" t="s">
        <v>1082</v>
      </c>
      <c r="F33" s="6">
        <v>12.3416</v>
      </c>
      <c r="G33" s="6">
        <v>4.4526944509085524</v>
      </c>
      <c r="H33">
        <v>31</v>
      </c>
      <c r="I33" s="6">
        <f t="shared" si="2"/>
        <v>3.75</v>
      </c>
      <c r="J33" s="6">
        <f t="shared" si="3"/>
        <v>8.2026944509085524</v>
      </c>
    </row>
    <row r="34" spans="1:12" x14ac:dyDescent="0.25">
      <c r="A34" t="s">
        <v>569</v>
      </c>
      <c r="B34" t="s">
        <v>39</v>
      </c>
      <c r="C34">
        <v>26</v>
      </c>
      <c r="D34" s="1">
        <v>0.61539999999999995</v>
      </c>
      <c r="E34" t="s">
        <v>1082</v>
      </c>
      <c r="F34" s="6">
        <v>52.8048</v>
      </c>
      <c r="G34" s="6">
        <v>19.051309387869964</v>
      </c>
      <c r="I34" s="6">
        <f t="shared" si="2"/>
        <v>0</v>
      </c>
      <c r="J34" s="6">
        <f t="shared" si="3"/>
        <v>0</v>
      </c>
    </row>
    <row r="35" spans="1:12" x14ac:dyDescent="0.25">
      <c r="A35" t="s">
        <v>570</v>
      </c>
      <c r="B35" t="s">
        <v>39</v>
      </c>
      <c r="C35">
        <v>40</v>
      </c>
      <c r="D35" s="1">
        <v>0.55000000000000004</v>
      </c>
      <c r="E35" t="s">
        <v>1082</v>
      </c>
      <c r="F35" s="6">
        <v>50.565899999999999</v>
      </c>
      <c r="G35" s="6">
        <v>18.243542355545213</v>
      </c>
      <c r="I35" s="6">
        <f t="shared" si="2"/>
        <v>0</v>
      </c>
      <c r="J35" s="6">
        <f t="shared" si="3"/>
        <v>0</v>
      </c>
    </row>
    <row r="36" spans="1:12" x14ac:dyDescent="0.25">
      <c r="A36" t="s">
        <v>613</v>
      </c>
      <c r="B36" t="s">
        <v>39</v>
      </c>
      <c r="C36">
        <v>18</v>
      </c>
      <c r="D36" s="1">
        <v>0.27779999999999999</v>
      </c>
      <c r="E36" t="s">
        <v>1082</v>
      </c>
      <c r="F36" s="6">
        <v>25.2377</v>
      </c>
      <c r="G36" s="6">
        <v>9.1054455454474947</v>
      </c>
      <c r="I36" s="6">
        <f t="shared" si="2"/>
        <v>0</v>
      </c>
      <c r="J36" s="6">
        <f t="shared" si="3"/>
        <v>0</v>
      </c>
    </row>
    <row r="37" spans="1:12" x14ac:dyDescent="0.25">
      <c r="A37" t="s">
        <v>616</v>
      </c>
      <c r="B37" t="s">
        <v>31</v>
      </c>
      <c r="C37">
        <v>22</v>
      </c>
      <c r="D37" s="1">
        <v>0.2727</v>
      </c>
      <c r="E37" t="s">
        <v>1082</v>
      </c>
      <c r="F37" s="6">
        <v>24.823499999999999</v>
      </c>
      <c r="G37" s="6">
        <v>8.9560073817113217</v>
      </c>
      <c r="I37" s="6">
        <f t="shared" si="2"/>
        <v>0</v>
      </c>
      <c r="J37" s="6">
        <f t="shared" si="3"/>
        <v>0</v>
      </c>
    </row>
    <row r="38" spans="1:12" x14ac:dyDescent="0.25">
      <c r="A38" t="s">
        <v>632</v>
      </c>
      <c r="B38" t="s">
        <v>31</v>
      </c>
      <c r="C38">
        <v>26</v>
      </c>
      <c r="D38" s="1">
        <v>0.34620000000000001</v>
      </c>
      <c r="E38" t="s">
        <v>1082</v>
      </c>
      <c r="F38" s="6">
        <v>19.078499999999998</v>
      </c>
      <c r="G38" s="6">
        <v>6.8832834544677199</v>
      </c>
      <c r="I38" s="6">
        <f t="shared" si="2"/>
        <v>0</v>
      </c>
      <c r="J38" s="6">
        <f t="shared" si="3"/>
        <v>0</v>
      </c>
    </row>
    <row r="39" spans="1:12" x14ac:dyDescent="0.25">
      <c r="A39" t="s">
        <v>646</v>
      </c>
      <c r="B39" t="s">
        <v>57</v>
      </c>
      <c r="C39">
        <v>48</v>
      </c>
      <c r="D39" s="1">
        <v>0.33329999999999999</v>
      </c>
      <c r="E39" t="s">
        <v>1082</v>
      </c>
      <c r="F39" s="6">
        <v>12.8948</v>
      </c>
      <c r="G39" s="6">
        <v>4.652282070847833</v>
      </c>
      <c r="I39" s="6">
        <f t="shared" si="2"/>
        <v>0</v>
      </c>
      <c r="J39" s="6">
        <f t="shared" si="3"/>
        <v>0</v>
      </c>
    </row>
    <row r="40" spans="1:12" x14ac:dyDescent="0.25">
      <c r="A40" t="s">
        <v>659</v>
      </c>
      <c r="B40" t="s">
        <v>82</v>
      </c>
      <c r="C40">
        <v>23</v>
      </c>
      <c r="D40" s="1">
        <v>0.30430000000000001</v>
      </c>
      <c r="E40" t="s">
        <v>1082</v>
      </c>
      <c r="F40" s="6">
        <v>9.6683000000000003</v>
      </c>
      <c r="G40" s="6">
        <v>3.4882013482627183</v>
      </c>
      <c r="I40" s="6">
        <f t="shared" si="2"/>
        <v>0</v>
      </c>
      <c r="J40" s="6">
        <f t="shared" si="3"/>
        <v>0</v>
      </c>
    </row>
    <row r="41" spans="1:12" s="2" customFormat="1" ht="15.75" thickBot="1" x14ac:dyDescent="0.3">
      <c r="A41" s="2" t="s">
        <v>673</v>
      </c>
      <c r="B41" s="2" t="s">
        <v>60</v>
      </c>
      <c r="C41" s="2">
        <v>18</v>
      </c>
      <c r="D41" s="3">
        <v>0.5</v>
      </c>
      <c r="E41" s="2" t="s">
        <v>1082</v>
      </c>
      <c r="F41" s="7">
        <v>6.2637</v>
      </c>
      <c r="G41" s="7">
        <v>2.2598643799957787</v>
      </c>
      <c r="I41" s="7">
        <f t="shared" si="2"/>
        <v>0</v>
      </c>
      <c r="J41" s="7">
        <f t="shared" si="3"/>
        <v>0</v>
      </c>
    </row>
    <row r="42" spans="1:12" x14ac:dyDescent="0.25">
      <c r="A42" t="s">
        <v>525</v>
      </c>
      <c r="B42" t="s">
        <v>1</v>
      </c>
      <c r="C42">
        <v>39</v>
      </c>
      <c r="D42" s="1">
        <v>0.79490000000000005</v>
      </c>
      <c r="E42" t="s">
        <v>1079</v>
      </c>
      <c r="F42" s="6">
        <v>120.1524</v>
      </c>
      <c r="G42" s="6">
        <v>39.999999999999993</v>
      </c>
      <c r="I42" s="6">
        <f t="shared" ref="I42:I58" si="4">IF(ISBLANK(H42),0,60*(MAX(H$42:H$58)+1-H42)/(MAX(H$42:H$58)))</f>
        <v>0</v>
      </c>
      <c r="J42" s="6">
        <f t="shared" ref="J42:J58" si="5">IF(I42=0,0,I42+G42)</f>
        <v>0</v>
      </c>
      <c r="L42">
        <v>5</v>
      </c>
    </row>
    <row r="43" spans="1:12" x14ac:dyDescent="0.25">
      <c r="A43" t="s">
        <v>528</v>
      </c>
      <c r="B43" t="s">
        <v>3</v>
      </c>
      <c r="C43">
        <v>45</v>
      </c>
      <c r="D43" s="1">
        <v>0.73329999999999995</v>
      </c>
      <c r="E43" t="s">
        <v>1079</v>
      </c>
      <c r="F43" s="6">
        <v>112.5368</v>
      </c>
      <c r="G43" s="6">
        <v>37.464686514792881</v>
      </c>
      <c r="I43" s="6">
        <f t="shared" si="4"/>
        <v>0</v>
      </c>
      <c r="J43" s="6">
        <f t="shared" si="5"/>
        <v>0</v>
      </c>
    </row>
    <row r="44" spans="1:12" x14ac:dyDescent="0.25">
      <c r="A44" t="s">
        <v>532</v>
      </c>
      <c r="B44" t="s">
        <v>1</v>
      </c>
      <c r="C44">
        <v>41</v>
      </c>
      <c r="D44" s="1">
        <v>0.68289999999999995</v>
      </c>
      <c r="E44" t="s">
        <v>1079</v>
      </c>
      <c r="F44" s="6">
        <v>107.4328</v>
      </c>
      <c r="G44" s="6">
        <v>35.765511134192906</v>
      </c>
      <c r="I44" s="6">
        <f t="shared" si="4"/>
        <v>0</v>
      </c>
      <c r="J44" s="6">
        <f t="shared" si="5"/>
        <v>0</v>
      </c>
    </row>
    <row r="45" spans="1:12" x14ac:dyDescent="0.25">
      <c r="A45" t="s">
        <v>536</v>
      </c>
      <c r="B45" t="s">
        <v>1</v>
      </c>
      <c r="C45">
        <v>44</v>
      </c>
      <c r="D45" s="1">
        <v>0.63639999999999997</v>
      </c>
      <c r="E45" t="s">
        <v>1079</v>
      </c>
      <c r="F45" s="6">
        <v>96.040099999999995</v>
      </c>
      <c r="G45" s="6">
        <v>31.972761259866633</v>
      </c>
      <c r="I45" s="6">
        <f t="shared" si="4"/>
        <v>0</v>
      </c>
      <c r="J45" s="6">
        <f t="shared" si="5"/>
        <v>0</v>
      </c>
    </row>
    <row r="46" spans="1:12" x14ac:dyDescent="0.25">
      <c r="A46" t="s">
        <v>540</v>
      </c>
      <c r="B46" t="s">
        <v>541</v>
      </c>
      <c r="C46">
        <v>81</v>
      </c>
      <c r="D46" s="1">
        <v>0.77780000000000005</v>
      </c>
      <c r="E46" t="s">
        <v>1079</v>
      </c>
      <c r="F46" s="6">
        <v>93.005700000000004</v>
      </c>
      <c r="G46" s="6">
        <v>30.962577526541292</v>
      </c>
      <c r="I46" s="6">
        <f t="shared" si="4"/>
        <v>0</v>
      </c>
      <c r="J46" s="6">
        <f t="shared" si="5"/>
        <v>0</v>
      </c>
    </row>
    <row r="47" spans="1:12" x14ac:dyDescent="0.25">
      <c r="A47" t="s">
        <v>542</v>
      </c>
      <c r="B47" t="s">
        <v>3</v>
      </c>
      <c r="C47">
        <v>44</v>
      </c>
      <c r="D47" s="1">
        <v>0.54549999999999998</v>
      </c>
      <c r="E47" t="s">
        <v>1079</v>
      </c>
      <c r="F47" s="6">
        <v>88.812600000000003</v>
      </c>
      <c r="G47" s="6">
        <v>29.566650354050356</v>
      </c>
      <c r="I47" s="6">
        <f t="shared" si="4"/>
        <v>0</v>
      </c>
      <c r="J47" s="6">
        <f t="shared" si="5"/>
        <v>0</v>
      </c>
    </row>
    <row r="48" spans="1:12" x14ac:dyDescent="0.25">
      <c r="A48" t="s">
        <v>546</v>
      </c>
      <c r="B48" t="s">
        <v>3</v>
      </c>
      <c r="C48">
        <v>39</v>
      </c>
      <c r="D48" s="1">
        <v>0.61539999999999995</v>
      </c>
      <c r="E48" t="s">
        <v>1079</v>
      </c>
      <c r="F48" s="6">
        <v>81.975800000000007</v>
      </c>
      <c r="G48" s="6">
        <v>27.29060759502099</v>
      </c>
      <c r="I48" s="6">
        <f t="shared" si="4"/>
        <v>0</v>
      </c>
      <c r="J48" s="6">
        <f t="shared" si="5"/>
        <v>0</v>
      </c>
    </row>
    <row r="49" spans="1:12" x14ac:dyDescent="0.25">
      <c r="A49" t="s">
        <v>555</v>
      </c>
      <c r="B49" t="s">
        <v>3</v>
      </c>
      <c r="C49">
        <v>33</v>
      </c>
      <c r="D49" s="1">
        <v>0.69699999999999995</v>
      </c>
      <c r="E49" t="s">
        <v>1079</v>
      </c>
      <c r="F49" s="6">
        <v>64.121700000000004</v>
      </c>
      <c r="G49" s="6">
        <v>21.346789577236912</v>
      </c>
      <c r="I49" s="6">
        <f t="shared" si="4"/>
        <v>0</v>
      </c>
      <c r="J49" s="6">
        <f t="shared" si="5"/>
        <v>0</v>
      </c>
    </row>
    <row r="50" spans="1:12" x14ac:dyDescent="0.25">
      <c r="A50" t="s">
        <v>559</v>
      </c>
      <c r="B50" t="s">
        <v>144</v>
      </c>
      <c r="C50">
        <v>46</v>
      </c>
      <c r="D50" s="1">
        <v>0.6522</v>
      </c>
      <c r="E50" t="s">
        <v>1079</v>
      </c>
      <c r="F50" s="6">
        <v>61.123899999999999</v>
      </c>
      <c r="G50" s="6">
        <v>20.348790369563989</v>
      </c>
      <c r="I50" s="6">
        <f t="shared" si="4"/>
        <v>0</v>
      </c>
      <c r="J50" s="6">
        <f t="shared" si="5"/>
        <v>0</v>
      </c>
    </row>
    <row r="51" spans="1:12" x14ac:dyDescent="0.25">
      <c r="A51" t="s">
        <v>562</v>
      </c>
      <c r="B51" t="s">
        <v>541</v>
      </c>
      <c r="C51">
        <v>71</v>
      </c>
      <c r="D51" s="1">
        <v>0.57750000000000001</v>
      </c>
      <c r="E51" t="s">
        <v>1079</v>
      </c>
      <c r="F51" s="6">
        <v>59.295299999999997</v>
      </c>
      <c r="G51" s="6">
        <v>19.740030161694648</v>
      </c>
      <c r="I51" s="6">
        <f t="shared" si="4"/>
        <v>0</v>
      </c>
      <c r="J51" s="6">
        <f t="shared" si="5"/>
        <v>0</v>
      </c>
    </row>
    <row r="52" spans="1:12" x14ac:dyDescent="0.25">
      <c r="A52" t="s">
        <v>567</v>
      </c>
      <c r="B52" t="s">
        <v>541</v>
      </c>
      <c r="C52">
        <v>44</v>
      </c>
      <c r="D52" s="1">
        <v>0.63639999999999997</v>
      </c>
      <c r="E52" t="s">
        <v>1079</v>
      </c>
      <c r="F52" s="6">
        <v>54.352499999999999</v>
      </c>
      <c r="G52" s="6">
        <v>18.094519959651244</v>
      </c>
      <c r="I52" s="6">
        <f t="shared" si="4"/>
        <v>0</v>
      </c>
      <c r="J52" s="6">
        <f t="shared" si="5"/>
        <v>0</v>
      </c>
    </row>
    <row r="53" spans="1:12" x14ac:dyDescent="0.25">
      <c r="A53" t="s">
        <v>571</v>
      </c>
      <c r="B53" t="s">
        <v>541</v>
      </c>
      <c r="C53">
        <v>67</v>
      </c>
      <c r="D53" s="1">
        <v>0.62690000000000001</v>
      </c>
      <c r="E53" t="s">
        <v>1079</v>
      </c>
      <c r="F53" s="6">
        <v>48.9681</v>
      </c>
      <c r="G53" s="6">
        <v>16.301996464490099</v>
      </c>
      <c r="I53" s="6">
        <f t="shared" si="4"/>
        <v>0</v>
      </c>
      <c r="J53" s="6">
        <f t="shared" si="5"/>
        <v>0</v>
      </c>
    </row>
    <row r="54" spans="1:12" x14ac:dyDescent="0.25">
      <c r="A54" t="s">
        <v>578</v>
      </c>
      <c r="B54" t="s">
        <v>1</v>
      </c>
      <c r="C54">
        <v>24</v>
      </c>
      <c r="D54" s="1">
        <v>0.875</v>
      </c>
      <c r="E54" t="s">
        <v>1079</v>
      </c>
      <c r="F54" s="6">
        <v>45.296999999999997</v>
      </c>
      <c r="G54" s="6">
        <v>15.079848592287794</v>
      </c>
      <c r="I54" s="6">
        <f t="shared" si="4"/>
        <v>0</v>
      </c>
      <c r="J54" s="6">
        <f t="shared" si="5"/>
        <v>0</v>
      </c>
    </row>
    <row r="55" spans="1:12" x14ac:dyDescent="0.25">
      <c r="A55" t="s">
        <v>615</v>
      </c>
      <c r="B55" t="s">
        <v>139</v>
      </c>
      <c r="C55">
        <v>31</v>
      </c>
      <c r="D55" s="1">
        <v>0.4839</v>
      </c>
      <c r="E55" t="s">
        <v>1079</v>
      </c>
      <c r="F55" s="6">
        <v>24.915199999999999</v>
      </c>
      <c r="G55" s="6">
        <v>8.2945326102516468</v>
      </c>
      <c r="I55" s="6">
        <f t="shared" si="4"/>
        <v>0</v>
      </c>
      <c r="J55" s="6">
        <f t="shared" si="5"/>
        <v>0</v>
      </c>
    </row>
    <row r="56" spans="1:12" x14ac:dyDescent="0.25">
      <c r="A56" t="s">
        <v>623</v>
      </c>
      <c r="B56" t="s">
        <v>1</v>
      </c>
      <c r="C56">
        <v>22</v>
      </c>
      <c r="D56" s="1">
        <v>0.77270000000000005</v>
      </c>
      <c r="E56" t="s">
        <v>1079</v>
      </c>
      <c r="F56" s="6">
        <v>22.3005</v>
      </c>
      <c r="G56" s="6">
        <v>7.4240714292848082</v>
      </c>
      <c r="I56" s="6">
        <f t="shared" si="4"/>
        <v>0</v>
      </c>
      <c r="J56" s="6">
        <f t="shared" si="5"/>
        <v>0</v>
      </c>
    </row>
    <row r="57" spans="1:12" x14ac:dyDescent="0.25">
      <c r="A57" t="s">
        <v>635</v>
      </c>
      <c r="B57" t="s">
        <v>144</v>
      </c>
      <c r="C57">
        <v>53</v>
      </c>
      <c r="D57" s="1">
        <v>0.26419999999999999</v>
      </c>
      <c r="E57" t="s">
        <v>1079</v>
      </c>
      <c r="F57" s="6">
        <v>17.610800000000001</v>
      </c>
      <c r="G57" s="6">
        <v>5.8628208841438045</v>
      </c>
      <c r="I57" s="6">
        <f t="shared" si="4"/>
        <v>0</v>
      </c>
      <c r="J57" s="6">
        <f t="shared" si="5"/>
        <v>0</v>
      </c>
    </row>
    <row r="58" spans="1:12" s="2" customFormat="1" ht="15.75" thickBot="1" x14ac:dyDescent="0.3">
      <c r="A58" s="2" t="s">
        <v>662</v>
      </c>
      <c r="B58" s="2" t="s">
        <v>152</v>
      </c>
      <c r="C58" s="2">
        <v>43</v>
      </c>
      <c r="D58" s="3">
        <v>0.20930000000000001</v>
      </c>
      <c r="E58" s="2" t="s">
        <v>1079</v>
      </c>
      <c r="F58" s="7">
        <v>8.9591999999999992</v>
      </c>
      <c r="G58" s="7">
        <v>2.9826120826550278</v>
      </c>
      <c r="I58" s="7">
        <f t="shared" si="4"/>
        <v>0</v>
      </c>
      <c r="J58" s="7">
        <f t="shared" si="5"/>
        <v>0</v>
      </c>
    </row>
    <row r="59" spans="1:12" x14ac:dyDescent="0.25">
      <c r="A59" s="12" t="s">
        <v>524</v>
      </c>
      <c r="B59" s="12" t="s">
        <v>5</v>
      </c>
      <c r="C59" s="12">
        <v>48</v>
      </c>
      <c r="D59" s="13">
        <v>0.89580000000000004</v>
      </c>
      <c r="E59" s="12" t="s">
        <v>1080</v>
      </c>
      <c r="F59" s="14">
        <v>122.2398</v>
      </c>
      <c r="G59" s="14">
        <v>40.000000000000007</v>
      </c>
      <c r="H59" s="12">
        <v>1</v>
      </c>
      <c r="I59" s="14">
        <f t="shared" ref="I59:I90" si="6">IF(ISBLANK(H59),0,60*(MAX(H$59:H$115)+1-H59)/(MAX(H$59:H$115)))</f>
        <v>60</v>
      </c>
      <c r="J59" s="14">
        <f t="shared" ref="J59:J90" si="7">IF(I59=0,0,I59+G59)</f>
        <v>100</v>
      </c>
      <c r="K59" s="12" t="s">
        <v>1168</v>
      </c>
      <c r="L59">
        <v>9</v>
      </c>
    </row>
    <row r="60" spans="1:12" x14ac:dyDescent="0.25">
      <c r="A60" s="12" t="s">
        <v>534</v>
      </c>
      <c r="B60" s="12" t="s">
        <v>19</v>
      </c>
      <c r="C60" s="12">
        <v>55</v>
      </c>
      <c r="D60" s="13">
        <v>0.69089999999999996</v>
      </c>
      <c r="E60" s="12" t="s">
        <v>1080</v>
      </c>
      <c r="F60" s="14">
        <v>105.5026</v>
      </c>
      <c r="G60" s="14">
        <v>34.523158578466266</v>
      </c>
      <c r="H60" s="12">
        <v>2</v>
      </c>
      <c r="I60" s="14">
        <f t="shared" si="6"/>
        <v>58.75</v>
      </c>
      <c r="J60" s="14">
        <f t="shared" si="7"/>
        <v>93.273158578466266</v>
      </c>
      <c r="K60" s="12" t="s">
        <v>1169</v>
      </c>
    </row>
    <row r="61" spans="1:12" x14ac:dyDescent="0.25">
      <c r="A61" s="12" t="s">
        <v>527</v>
      </c>
      <c r="B61" s="12" t="s">
        <v>5</v>
      </c>
      <c r="C61" s="12">
        <v>48</v>
      </c>
      <c r="D61" s="13">
        <v>0.8125</v>
      </c>
      <c r="E61" s="12" t="s">
        <v>1080</v>
      </c>
      <c r="F61" s="14">
        <v>112.7758</v>
      </c>
      <c r="G61" s="14">
        <v>36.903136294398386</v>
      </c>
      <c r="H61" s="12">
        <v>4</v>
      </c>
      <c r="I61" s="14">
        <f t="shared" si="6"/>
        <v>56.25</v>
      </c>
      <c r="J61" s="14">
        <f t="shared" si="7"/>
        <v>93.153136294398394</v>
      </c>
      <c r="K61" s="12" t="s">
        <v>1170</v>
      </c>
    </row>
    <row r="62" spans="1:12" x14ac:dyDescent="0.25">
      <c r="A62" s="12" t="s">
        <v>529</v>
      </c>
      <c r="B62" s="12" t="s">
        <v>19</v>
      </c>
      <c r="C62" s="12">
        <v>45</v>
      </c>
      <c r="D62" s="13">
        <v>0.68889999999999996</v>
      </c>
      <c r="E62" s="12" t="s">
        <v>1080</v>
      </c>
      <c r="F62" s="14">
        <v>110.96729999999999</v>
      </c>
      <c r="G62" s="14">
        <v>36.311348676944824</v>
      </c>
      <c r="H62" s="12">
        <v>9</v>
      </c>
      <c r="I62" s="14">
        <f t="shared" si="6"/>
        <v>50</v>
      </c>
      <c r="J62" s="14">
        <f t="shared" si="7"/>
        <v>86.311348676944817</v>
      </c>
      <c r="K62" s="12" t="s">
        <v>1171</v>
      </c>
    </row>
    <row r="63" spans="1:12" x14ac:dyDescent="0.25">
      <c r="A63" s="12" t="s">
        <v>526</v>
      </c>
      <c r="B63" s="12" t="s">
        <v>9</v>
      </c>
      <c r="C63" s="12">
        <v>54</v>
      </c>
      <c r="D63" s="13">
        <v>0.85189999999999999</v>
      </c>
      <c r="E63" s="12" t="s">
        <v>1080</v>
      </c>
      <c r="F63" s="14">
        <v>119.9862</v>
      </c>
      <c r="G63" s="14">
        <v>39.262564238488615</v>
      </c>
      <c r="H63" s="12">
        <v>13</v>
      </c>
      <c r="I63" s="14">
        <f t="shared" si="6"/>
        <v>45</v>
      </c>
      <c r="J63" s="14">
        <f t="shared" si="7"/>
        <v>84.262564238488608</v>
      </c>
      <c r="K63" s="12" t="s">
        <v>1172</v>
      </c>
    </row>
    <row r="64" spans="1:12" x14ac:dyDescent="0.25">
      <c r="A64" t="s">
        <v>539</v>
      </c>
      <c r="B64" t="s">
        <v>19</v>
      </c>
      <c r="C64">
        <v>44</v>
      </c>
      <c r="D64" s="1">
        <v>0.63639999999999997</v>
      </c>
      <c r="E64" t="s">
        <v>1080</v>
      </c>
      <c r="F64" s="6">
        <v>93.111599999999996</v>
      </c>
      <c r="G64" s="6">
        <v>30.468505347685451</v>
      </c>
      <c r="H64">
        <v>6</v>
      </c>
      <c r="I64" s="6">
        <f t="shared" si="6"/>
        <v>53.75</v>
      </c>
      <c r="J64" s="6">
        <f t="shared" si="7"/>
        <v>84.218505347685451</v>
      </c>
      <c r="K64" s="12" t="s">
        <v>1173</v>
      </c>
    </row>
    <row r="65" spans="1:11" x14ac:dyDescent="0.25">
      <c r="A65" s="12" t="s">
        <v>551</v>
      </c>
      <c r="B65" s="12" t="s">
        <v>50</v>
      </c>
      <c r="C65" s="12">
        <v>63</v>
      </c>
      <c r="D65" s="13">
        <v>0.88890000000000002</v>
      </c>
      <c r="E65" s="12" t="s">
        <v>1080</v>
      </c>
      <c r="F65" s="14">
        <v>68.857200000000006</v>
      </c>
      <c r="G65" s="14">
        <v>22.531843147649134</v>
      </c>
      <c r="H65" s="12">
        <v>5</v>
      </c>
      <c r="I65" s="14">
        <f t="shared" si="6"/>
        <v>55</v>
      </c>
      <c r="J65" s="14">
        <f t="shared" si="7"/>
        <v>77.531843147649141</v>
      </c>
      <c r="K65" s="12" t="s">
        <v>1174</v>
      </c>
    </row>
    <row r="66" spans="1:11" x14ac:dyDescent="0.25">
      <c r="A66" s="12" t="s">
        <v>549</v>
      </c>
      <c r="B66" s="12" t="s">
        <v>14</v>
      </c>
      <c r="C66" s="12">
        <v>50</v>
      </c>
      <c r="D66" s="13">
        <v>0.62</v>
      </c>
      <c r="E66" s="12" t="s">
        <v>1080</v>
      </c>
      <c r="F66" s="14">
        <v>76.34</v>
      </c>
      <c r="G66" s="14">
        <v>24.980407363231944</v>
      </c>
      <c r="H66" s="12">
        <v>8</v>
      </c>
      <c r="I66" s="14">
        <f t="shared" si="6"/>
        <v>51.25</v>
      </c>
      <c r="J66" s="14">
        <f t="shared" si="7"/>
        <v>76.230407363231947</v>
      </c>
      <c r="K66" s="12" t="s">
        <v>1175</v>
      </c>
    </row>
    <row r="67" spans="1:11" x14ac:dyDescent="0.25">
      <c r="A67" s="12" t="s">
        <v>568</v>
      </c>
      <c r="B67" s="12" t="s">
        <v>71</v>
      </c>
      <c r="C67" s="12">
        <v>47</v>
      </c>
      <c r="D67" s="13">
        <v>0.63829999999999998</v>
      </c>
      <c r="E67" s="12" t="s">
        <v>1080</v>
      </c>
      <c r="F67" s="14">
        <v>53.997</v>
      </c>
      <c r="G67" s="14">
        <v>17.669204301708611</v>
      </c>
      <c r="H67" s="12">
        <v>7</v>
      </c>
      <c r="I67" s="14">
        <f t="shared" si="6"/>
        <v>52.5</v>
      </c>
      <c r="J67" s="14">
        <f t="shared" si="7"/>
        <v>70.169204301708618</v>
      </c>
      <c r="K67" s="12" t="s">
        <v>1176</v>
      </c>
    </row>
    <row r="68" spans="1:11" x14ac:dyDescent="0.25">
      <c r="A68" t="s">
        <v>548</v>
      </c>
      <c r="B68" t="s">
        <v>5</v>
      </c>
      <c r="C68">
        <v>60</v>
      </c>
      <c r="D68" s="1">
        <v>0.5333</v>
      </c>
      <c r="E68" t="s">
        <v>1080</v>
      </c>
      <c r="F68" s="6">
        <v>78.432100000000005</v>
      </c>
      <c r="G68" s="6">
        <v>25.664996179640347</v>
      </c>
      <c r="H68">
        <v>14</v>
      </c>
      <c r="I68" s="6">
        <f t="shared" si="6"/>
        <v>43.75</v>
      </c>
      <c r="J68" s="6">
        <f t="shared" si="7"/>
        <v>69.414996179640355</v>
      </c>
      <c r="K68" s="12" t="s">
        <v>1177</v>
      </c>
    </row>
    <row r="69" spans="1:11" x14ac:dyDescent="0.25">
      <c r="A69" s="12" t="s">
        <v>591</v>
      </c>
      <c r="B69" s="12" t="s">
        <v>75</v>
      </c>
      <c r="C69" s="12">
        <v>44</v>
      </c>
      <c r="D69" s="13">
        <v>0.81820000000000004</v>
      </c>
      <c r="E69" s="12" t="s">
        <v>1080</v>
      </c>
      <c r="F69" s="14">
        <v>33.458799999999997</v>
      </c>
      <c r="G69" s="14">
        <v>10.948578122673629</v>
      </c>
      <c r="H69" s="12">
        <v>3</v>
      </c>
      <c r="I69" s="14">
        <f t="shared" si="6"/>
        <v>57.5</v>
      </c>
      <c r="J69" s="14">
        <f t="shared" si="7"/>
        <v>68.448578122673624</v>
      </c>
      <c r="K69" s="12" t="s">
        <v>1178</v>
      </c>
    </row>
    <row r="70" spans="1:11" x14ac:dyDescent="0.25">
      <c r="A70" t="s">
        <v>558</v>
      </c>
      <c r="B70" t="s">
        <v>9</v>
      </c>
      <c r="C70">
        <v>69</v>
      </c>
      <c r="D70" s="1">
        <v>0.52170000000000005</v>
      </c>
      <c r="E70" t="s">
        <v>1080</v>
      </c>
      <c r="F70" s="6">
        <v>61.5047</v>
      </c>
      <c r="G70" s="6">
        <v>20.125916436381605</v>
      </c>
      <c r="H70">
        <v>11</v>
      </c>
      <c r="I70" s="6">
        <f t="shared" si="6"/>
        <v>47.5</v>
      </c>
      <c r="J70" s="6">
        <f t="shared" si="7"/>
        <v>67.625916436381601</v>
      </c>
      <c r="K70" s="12" t="s">
        <v>1179</v>
      </c>
    </row>
    <row r="71" spans="1:11" x14ac:dyDescent="0.25">
      <c r="A71" t="s">
        <v>563</v>
      </c>
      <c r="B71" t="s">
        <v>564</v>
      </c>
      <c r="C71">
        <v>50</v>
      </c>
      <c r="D71" s="1">
        <v>0.54</v>
      </c>
      <c r="E71" t="s">
        <v>1080</v>
      </c>
      <c r="F71" s="6">
        <v>57.171500000000002</v>
      </c>
      <c r="G71" s="6">
        <v>18.707982179290216</v>
      </c>
      <c r="H71">
        <v>10</v>
      </c>
      <c r="I71" s="6">
        <f t="shared" si="6"/>
        <v>48.75</v>
      </c>
      <c r="J71" s="6">
        <f t="shared" si="7"/>
        <v>67.457982179290212</v>
      </c>
      <c r="K71" s="12" t="s">
        <v>1180</v>
      </c>
    </row>
    <row r="72" spans="1:11" x14ac:dyDescent="0.25">
      <c r="A72" t="s">
        <v>561</v>
      </c>
      <c r="B72" t="s">
        <v>50</v>
      </c>
      <c r="C72">
        <v>63</v>
      </c>
      <c r="D72" s="1">
        <v>0.79369999999999996</v>
      </c>
      <c r="E72" t="s">
        <v>1080</v>
      </c>
      <c r="F72" s="6">
        <v>59.513399999999997</v>
      </c>
      <c r="G72" s="6">
        <v>19.474311967133453</v>
      </c>
      <c r="H72">
        <v>14</v>
      </c>
      <c r="I72" s="6">
        <f t="shared" si="6"/>
        <v>43.75</v>
      </c>
      <c r="J72" s="6">
        <f t="shared" si="7"/>
        <v>63.224311967133453</v>
      </c>
    </row>
    <row r="73" spans="1:11" x14ac:dyDescent="0.25">
      <c r="A73" t="s">
        <v>580</v>
      </c>
      <c r="B73" t="s">
        <v>73</v>
      </c>
      <c r="C73">
        <v>39</v>
      </c>
      <c r="D73" s="1">
        <v>0.53849999999999998</v>
      </c>
      <c r="E73" t="s">
        <v>1080</v>
      </c>
      <c r="F73" s="6">
        <v>43.539400000000001</v>
      </c>
      <c r="G73" s="6">
        <v>14.24720917409878</v>
      </c>
      <c r="H73">
        <v>12</v>
      </c>
      <c r="I73" s="6">
        <f t="shared" si="6"/>
        <v>46.25</v>
      </c>
      <c r="J73" s="6">
        <f t="shared" si="7"/>
        <v>60.497209174098778</v>
      </c>
    </row>
    <row r="74" spans="1:11" x14ac:dyDescent="0.25">
      <c r="A74" t="s">
        <v>557</v>
      </c>
      <c r="B74" t="s">
        <v>28</v>
      </c>
      <c r="C74">
        <v>63</v>
      </c>
      <c r="D74" s="1">
        <v>0.61899999999999999</v>
      </c>
      <c r="E74" t="s">
        <v>1080</v>
      </c>
      <c r="F74" s="6">
        <v>61.591299999999997</v>
      </c>
      <c r="G74" s="6">
        <v>20.154254179080791</v>
      </c>
      <c r="H74">
        <v>18</v>
      </c>
      <c r="I74" s="6">
        <f t="shared" si="6"/>
        <v>38.75</v>
      </c>
      <c r="J74" s="6">
        <f t="shared" si="7"/>
        <v>58.904254179080795</v>
      </c>
    </row>
    <row r="75" spans="1:11" x14ac:dyDescent="0.25">
      <c r="A75" t="s">
        <v>577</v>
      </c>
      <c r="B75" t="s">
        <v>53</v>
      </c>
      <c r="C75">
        <v>62</v>
      </c>
      <c r="D75" s="1">
        <v>0.629</v>
      </c>
      <c r="E75" t="s">
        <v>1080</v>
      </c>
      <c r="F75" s="6">
        <v>45.499899999999997</v>
      </c>
      <c r="G75" s="6">
        <v>14.888735092825739</v>
      </c>
      <c r="H75">
        <v>17</v>
      </c>
      <c r="I75" s="6">
        <f t="shared" si="6"/>
        <v>40</v>
      </c>
      <c r="J75" s="6">
        <f t="shared" si="7"/>
        <v>54.88873509282574</v>
      </c>
    </row>
    <row r="76" spans="1:11" x14ac:dyDescent="0.25">
      <c r="A76" t="s">
        <v>566</v>
      </c>
      <c r="B76" t="s">
        <v>564</v>
      </c>
      <c r="C76">
        <v>51</v>
      </c>
      <c r="D76" s="1">
        <v>0.56859999999999999</v>
      </c>
      <c r="E76" t="s">
        <v>1080</v>
      </c>
      <c r="F76" s="6">
        <v>54.559699999999999</v>
      </c>
      <c r="G76" s="6">
        <v>17.853334184120065</v>
      </c>
      <c r="H76">
        <v>20</v>
      </c>
      <c r="I76" s="6">
        <f t="shared" si="6"/>
        <v>36.25</v>
      </c>
      <c r="J76" s="6">
        <f t="shared" si="7"/>
        <v>54.103334184120065</v>
      </c>
    </row>
    <row r="77" spans="1:11" x14ac:dyDescent="0.25">
      <c r="A77" t="s">
        <v>556</v>
      </c>
      <c r="B77" t="s">
        <v>9</v>
      </c>
      <c r="C77">
        <v>66</v>
      </c>
      <c r="D77" s="1">
        <v>0.51519999999999999</v>
      </c>
      <c r="E77" t="s">
        <v>1080</v>
      </c>
      <c r="F77" s="6">
        <v>62.978400000000001</v>
      </c>
      <c r="G77" s="6">
        <v>20.60814890076718</v>
      </c>
      <c r="H77">
        <v>23</v>
      </c>
      <c r="I77" s="6">
        <f t="shared" si="6"/>
        <v>32.5</v>
      </c>
      <c r="J77" s="6">
        <f t="shared" si="7"/>
        <v>53.108148900767176</v>
      </c>
    </row>
    <row r="78" spans="1:11" x14ac:dyDescent="0.25">
      <c r="A78" t="s">
        <v>565</v>
      </c>
      <c r="B78" t="s">
        <v>53</v>
      </c>
      <c r="C78">
        <v>69</v>
      </c>
      <c r="D78" s="1">
        <v>0.72460000000000002</v>
      </c>
      <c r="E78" t="s">
        <v>1080</v>
      </c>
      <c r="F78" s="6">
        <v>56.601399999999998</v>
      </c>
      <c r="G78" s="6">
        <v>18.521430826948343</v>
      </c>
      <c r="H78">
        <v>22</v>
      </c>
      <c r="I78" s="6">
        <f t="shared" si="6"/>
        <v>33.75</v>
      </c>
      <c r="J78" s="6">
        <f t="shared" si="7"/>
        <v>52.271430826948347</v>
      </c>
    </row>
    <row r="79" spans="1:11" x14ac:dyDescent="0.25">
      <c r="A79" t="s">
        <v>602</v>
      </c>
      <c r="B79" t="s">
        <v>50</v>
      </c>
      <c r="C79">
        <v>29</v>
      </c>
      <c r="D79" s="1">
        <v>0.6552</v>
      </c>
      <c r="E79" t="s">
        <v>1080</v>
      </c>
      <c r="F79" s="6">
        <v>29.462800000000001</v>
      </c>
      <c r="G79" s="6">
        <v>9.6409843602492824</v>
      </c>
      <c r="H79">
        <v>16</v>
      </c>
      <c r="I79" s="6">
        <f t="shared" si="6"/>
        <v>41.25</v>
      </c>
      <c r="J79" s="6">
        <f t="shared" si="7"/>
        <v>50.890984360249284</v>
      </c>
    </row>
    <row r="80" spans="1:11" x14ac:dyDescent="0.25">
      <c r="A80" t="s">
        <v>599</v>
      </c>
      <c r="B80" t="s">
        <v>600</v>
      </c>
      <c r="C80">
        <v>46</v>
      </c>
      <c r="D80" s="1">
        <v>0.67390000000000005</v>
      </c>
      <c r="E80" t="s">
        <v>1080</v>
      </c>
      <c r="F80" s="6">
        <v>30.257000000000001</v>
      </c>
      <c r="G80" s="6">
        <v>9.9008669844027875</v>
      </c>
      <c r="H80">
        <v>19</v>
      </c>
      <c r="I80" s="6">
        <f t="shared" si="6"/>
        <v>37.5</v>
      </c>
      <c r="J80" s="6">
        <f t="shared" si="7"/>
        <v>47.400866984402789</v>
      </c>
    </row>
    <row r="81" spans="1:10" x14ac:dyDescent="0.25">
      <c r="A81" t="s">
        <v>584</v>
      </c>
      <c r="B81" t="s">
        <v>73</v>
      </c>
      <c r="C81">
        <v>59</v>
      </c>
      <c r="D81" s="1">
        <v>0.50849999999999995</v>
      </c>
      <c r="E81" t="s">
        <v>1080</v>
      </c>
      <c r="F81" s="6">
        <v>41.578600000000002</v>
      </c>
      <c r="G81" s="6">
        <v>13.605585087671937</v>
      </c>
      <c r="H81">
        <v>24</v>
      </c>
      <c r="I81" s="6">
        <f t="shared" si="6"/>
        <v>31.25</v>
      </c>
      <c r="J81" s="6">
        <f t="shared" si="7"/>
        <v>44.85558508767194</v>
      </c>
    </row>
    <row r="82" spans="1:10" x14ac:dyDescent="0.25">
      <c r="A82" t="s">
        <v>604</v>
      </c>
      <c r="B82" t="s">
        <v>43</v>
      </c>
      <c r="C82">
        <v>69</v>
      </c>
      <c r="D82" s="1">
        <v>0.66669999999999996</v>
      </c>
      <c r="E82" t="s">
        <v>1080</v>
      </c>
      <c r="F82" s="6">
        <v>28.784099999999999</v>
      </c>
      <c r="G82" s="6">
        <v>9.4188963005502302</v>
      </c>
      <c r="H82">
        <v>21</v>
      </c>
      <c r="I82" s="6">
        <f t="shared" si="6"/>
        <v>35</v>
      </c>
      <c r="J82" s="6">
        <f t="shared" si="7"/>
        <v>44.41889630055023</v>
      </c>
    </row>
    <row r="83" spans="1:10" x14ac:dyDescent="0.25">
      <c r="A83" t="s">
        <v>605</v>
      </c>
      <c r="B83" t="s">
        <v>43</v>
      </c>
      <c r="C83">
        <v>71</v>
      </c>
      <c r="D83" s="1">
        <v>0.66200000000000003</v>
      </c>
      <c r="E83" t="s">
        <v>1080</v>
      </c>
      <c r="F83" s="6">
        <v>27.420100000000001</v>
      </c>
      <c r="G83" s="6">
        <v>8.9725604917547326</v>
      </c>
      <c r="H83">
        <v>25</v>
      </c>
      <c r="I83" s="6">
        <f t="shared" si="6"/>
        <v>30</v>
      </c>
      <c r="J83" s="6">
        <f t="shared" si="7"/>
        <v>38.972560491754734</v>
      </c>
    </row>
    <row r="84" spans="1:10" x14ac:dyDescent="0.25">
      <c r="A84" t="s">
        <v>618</v>
      </c>
      <c r="B84" t="s">
        <v>53</v>
      </c>
      <c r="C84">
        <v>35</v>
      </c>
      <c r="D84" s="1">
        <v>0.54290000000000005</v>
      </c>
      <c r="E84" t="s">
        <v>1080</v>
      </c>
      <c r="F84" s="6">
        <v>24.526700000000002</v>
      </c>
      <c r="G84" s="6">
        <v>8.0257657489622858</v>
      </c>
      <c r="H84">
        <v>25</v>
      </c>
      <c r="I84" s="6">
        <f t="shared" si="6"/>
        <v>30</v>
      </c>
      <c r="J84" s="6">
        <f t="shared" si="7"/>
        <v>38.025765748962286</v>
      </c>
    </row>
    <row r="85" spans="1:10" x14ac:dyDescent="0.25">
      <c r="A85" t="s">
        <v>610</v>
      </c>
      <c r="B85" t="s">
        <v>26</v>
      </c>
      <c r="C85">
        <v>81</v>
      </c>
      <c r="D85" s="1">
        <v>0.43209999999999998</v>
      </c>
      <c r="E85" t="s">
        <v>1080</v>
      </c>
      <c r="F85" s="6">
        <v>25.955300000000001</v>
      </c>
      <c r="G85" s="6">
        <v>8.4932403357989781</v>
      </c>
      <c r="H85">
        <v>28</v>
      </c>
      <c r="I85" s="6">
        <f t="shared" si="6"/>
        <v>26.25</v>
      </c>
      <c r="J85" s="6">
        <f t="shared" si="7"/>
        <v>34.74324033579898</v>
      </c>
    </row>
    <row r="86" spans="1:10" x14ac:dyDescent="0.25">
      <c r="A86" t="s">
        <v>614</v>
      </c>
      <c r="B86" t="s">
        <v>28</v>
      </c>
      <c r="C86">
        <v>57</v>
      </c>
      <c r="D86" s="1">
        <v>0.28070000000000001</v>
      </c>
      <c r="E86" t="s">
        <v>1080</v>
      </c>
      <c r="F86" s="6">
        <v>25.0396</v>
      </c>
      <c r="G86" s="6">
        <v>8.1935997931933784</v>
      </c>
      <c r="H86">
        <v>32</v>
      </c>
      <c r="I86" s="6">
        <f t="shared" si="6"/>
        <v>21.25</v>
      </c>
      <c r="J86" s="6">
        <f t="shared" si="7"/>
        <v>29.443599793193378</v>
      </c>
    </row>
    <row r="87" spans="1:10" x14ac:dyDescent="0.25">
      <c r="A87" t="s">
        <v>679</v>
      </c>
      <c r="B87" t="s">
        <v>677</v>
      </c>
      <c r="C87">
        <v>58</v>
      </c>
      <c r="D87" s="1">
        <v>0.56899999999999995</v>
      </c>
      <c r="E87" t="s">
        <v>1080</v>
      </c>
      <c r="F87" s="6">
        <v>5.2942999999999998</v>
      </c>
      <c r="G87" s="6">
        <v>1.7324308449457542</v>
      </c>
      <c r="H87">
        <v>27</v>
      </c>
      <c r="I87" s="6">
        <f t="shared" si="6"/>
        <v>27.5</v>
      </c>
      <c r="J87" s="6">
        <f t="shared" si="7"/>
        <v>29.232430844945753</v>
      </c>
    </row>
    <row r="88" spans="1:10" x14ac:dyDescent="0.25">
      <c r="A88" t="s">
        <v>654</v>
      </c>
      <c r="B88" t="s">
        <v>655</v>
      </c>
      <c r="C88">
        <v>50</v>
      </c>
      <c r="D88" s="1">
        <v>0.54</v>
      </c>
      <c r="E88" t="s">
        <v>1080</v>
      </c>
      <c r="F88" s="6">
        <v>11.5146</v>
      </c>
      <c r="G88" s="6">
        <v>3.7678726568597134</v>
      </c>
      <c r="H88">
        <v>29</v>
      </c>
      <c r="I88" s="6">
        <f t="shared" si="6"/>
        <v>25</v>
      </c>
      <c r="J88" s="6">
        <f t="shared" si="7"/>
        <v>28.767872656859712</v>
      </c>
    </row>
    <row r="89" spans="1:10" x14ac:dyDescent="0.25">
      <c r="A89" t="s">
        <v>633</v>
      </c>
      <c r="B89" t="s">
        <v>564</v>
      </c>
      <c r="C89">
        <v>26</v>
      </c>
      <c r="D89" s="1">
        <v>0.26919999999999999</v>
      </c>
      <c r="E89" t="s">
        <v>1080</v>
      </c>
      <c r="F89" s="6">
        <v>18.788499999999999</v>
      </c>
      <c r="G89" s="6">
        <v>6.1480794307582309</v>
      </c>
      <c r="H89">
        <v>31</v>
      </c>
      <c r="I89" s="6">
        <f t="shared" si="6"/>
        <v>22.5</v>
      </c>
      <c r="J89" s="6">
        <f t="shared" si="7"/>
        <v>28.64807943075823</v>
      </c>
    </row>
    <row r="90" spans="1:10" x14ac:dyDescent="0.25">
      <c r="A90" t="s">
        <v>609</v>
      </c>
      <c r="B90" t="s">
        <v>600</v>
      </c>
      <c r="C90">
        <v>35</v>
      </c>
      <c r="D90" s="1">
        <v>0.54290000000000005</v>
      </c>
      <c r="E90" t="s">
        <v>1080</v>
      </c>
      <c r="F90" s="6">
        <v>26.210699999999999</v>
      </c>
      <c r="G90" s="6">
        <v>8.5768137709649377</v>
      </c>
      <c r="H90">
        <v>33</v>
      </c>
      <c r="I90" s="6">
        <f t="shared" si="6"/>
        <v>20</v>
      </c>
      <c r="J90" s="6">
        <f t="shared" si="7"/>
        <v>28.576813770964939</v>
      </c>
    </row>
    <row r="91" spans="1:10" x14ac:dyDescent="0.25">
      <c r="A91" t="s">
        <v>663</v>
      </c>
      <c r="B91" t="s">
        <v>664</v>
      </c>
      <c r="C91">
        <v>36</v>
      </c>
      <c r="D91" s="1">
        <v>0.33329999999999999</v>
      </c>
      <c r="E91" t="s">
        <v>1080</v>
      </c>
      <c r="F91" s="6">
        <v>8.9478000000000009</v>
      </c>
      <c r="G91" s="6">
        <v>2.9279498166718207</v>
      </c>
      <c r="H91">
        <v>30</v>
      </c>
      <c r="I91" s="6">
        <f t="shared" ref="I91:I115" si="8">IF(ISBLANK(H91),0,60*(MAX(H$59:H$115)+1-H91)/(MAX(H$59:H$115)))</f>
        <v>23.75</v>
      </c>
      <c r="J91" s="6">
        <f t="shared" ref="J91:J115" si="9">IF(I91=0,0,I91+G91)</f>
        <v>26.67794981667182</v>
      </c>
    </row>
    <row r="92" spans="1:10" x14ac:dyDescent="0.25">
      <c r="A92" t="s">
        <v>606</v>
      </c>
      <c r="B92" t="s">
        <v>75</v>
      </c>
      <c r="C92">
        <v>51</v>
      </c>
      <c r="D92" s="1">
        <v>0.7843</v>
      </c>
      <c r="E92" t="s">
        <v>1080</v>
      </c>
      <c r="F92" s="6">
        <v>27.2972</v>
      </c>
      <c r="G92" s="6">
        <v>8.932344457369858</v>
      </c>
      <c r="H92">
        <v>35</v>
      </c>
      <c r="I92" s="6">
        <f t="shared" si="8"/>
        <v>17.5</v>
      </c>
      <c r="J92" s="6">
        <f t="shared" si="9"/>
        <v>26.432344457369858</v>
      </c>
    </row>
    <row r="93" spans="1:10" x14ac:dyDescent="0.25">
      <c r="A93" t="s">
        <v>603</v>
      </c>
      <c r="B93" t="s">
        <v>14</v>
      </c>
      <c r="C93">
        <v>48</v>
      </c>
      <c r="D93" s="1">
        <v>0.20830000000000001</v>
      </c>
      <c r="E93" t="s">
        <v>1080</v>
      </c>
      <c r="F93" s="6">
        <v>29.325099999999999</v>
      </c>
      <c r="G93" s="6">
        <v>9.5959253860035751</v>
      </c>
      <c r="H93">
        <v>37</v>
      </c>
      <c r="I93" s="6">
        <f t="shared" si="8"/>
        <v>15</v>
      </c>
      <c r="J93" s="6">
        <f t="shared" si="9"/>
        <v>24.595925386003575</v>
      </c>
    </row>
    <row r="94" spans="1:10" x14ac:dyDescent="0.25">
      <c r="A94" t="s">
        <v>668</v>
      </c>
      <c r="B94" t="s">
        <v>655</v>
      </c>
      <c r="C94">
        <v>47</v>
      </c>
      <c r="D94" s="1">
        <v>0.40429999999999999</v>
      </c>
      <c r="E94" t="s">
        <v>1080</v>
      </c>
      <c r="F94" s="6">
        <v>7.7332000000000001</v>
      </c>
      <c r="G94" s="6">
        <v>2.5305015224174121</v>
      </c>
      <c r="H94">
        <v>34</v>
      </c>
      <c r="I94" s="6">
        <f t="shared" si="8"/>
        <v>18.75</v>
      </c>
      <c r="J94" s="6">
        <f t="shared" si="9"/>
        <v>21.280501522417413</v>
      </c>
    </row>
    <row r="95" spans="1:10" x14ac:dyDescent="0.25">
      <c r="A95" t="s">
        <v>638</v>
      </c>
      <c r="B95" t="s">
        <v>43</v>
      </c>
      <c r="C95">
        <v>52</v>
      </c>
      <c r="D95" s="1">
        <v>0.5</v>
      </c>
      <c r="E95" t="s">
        <v>1080</v>
      </c>
      <c r="F95" s="6">
        <v>17.121700000000001</v>
      </c>
      <c r="G95" s="6">
        <v>5.6026596902154617</v>
      </c>
      <c r="H95">
        <v>38</v>
      </c>
      <c r="I95" s="6">
        <f t="shared" si="8"/>
        <v>13.75</v>
      </c>
      <c r="J95" s="6">
        <f t="shared" si="9"/>
        <v>19.352659690215461</v>
      </c>
    </row>
    <row r="96" spans="1:10" x14ac:dyDescent="0.25">
      <c r="A96" t="s">
        <v>665</v>
      </c>
      <c r="B96" t="s">
        <v>655</v>
      </c>
      <c r="C96">
        <v>47</v>
      </c>
      <c r="D96" s="1">
        <v>0.46810000000000002</v>
      </c>
      <c r="E96" t="s">
        <v>1080</v>
      </c>
      <c r="F96" s="6">
        <v>8.8903999999999996</v>
      </c>
      <c r="G96" s="6">
        <v>2.9091670634277866</v>
      </c>
      <c r="H96">
        <v>36</v>
      </c>
      <c r="I96" s="6">
        <f t="shared" si="8"/>
        <v>16.25</v>
      </c>
      <c r="J96" s="6">
        <f t="shared" si="9"/>
        <v>19.159167063427788</v>
      </c>
    </row>
    <row r="97" spans="1:10" x14ac:dyDescent="0.25">
      <c r="A97" t="s">
        <v>631</v>
      </c>
      <c r="B97" t="s">
        <v>73</v>
      </c>
      <c r="C97">
        <v>55</v>
      </c>
      <c r="D97" s="1">
        <v>0.32729999999999998</v>
      </c>
      <c r="E97" t="s">
        <v>1080</v>
      </c>
      <c r="F97" s="6">
        <v>20.128699999999998</v>
      </c>
      <c r="G97" s="6">
        <v>6.5866272686964464</v>
      </c>
      <c r="H97">
        <v>39</v>
      </c>
      <c r="I97" s="6">
        <f t="shared" si="8"/>
        <v>12.5</v>
      </c>
      <c r="J97" s="6">
        <f t="shared" si="9"/>
        <v>19.086627268696446</v>
      </c>
    </row>
    <row r="98" spans="1:10" x14ac:dyDescent="0.25">
      <c r="A98" t="s">
        <v>634</v>
      </c>
      <c r="B98" t="s">
        <v>28</v>
      </c>
      <c r="C98">
        <v>42</v>
      </c>
      <c r="D98" s="1">
        <v>0.21429999999999999</v>
      </c>
      <c r="E98" t="s">
        <v>1080</v>
      </c>
      <c r="F98" s="6">
        <v>17.9863</v>
      </c>
      <c r="G98" s="6">
        <v>5.8855790012745439</v>
      </c>
      <c r="H98">
        <v>43</v>
      </c>
      <c r="I98" s="6">
        <f t="shared" si="8"/>
        <v>7.5</v>
      </c>
      <c r="J98" s="6">
        <f t="shared" si="9"/>
        <v>13.385579001274543</v>
      </c>
    </row>
    <row r="99" spans="1:10" x14ac:dyDescent="0.25">
      <c r="A99" t="s">
        <v>671</v>
      </c>
      <c r="B99" t="s">
        <v>75</v>
      </c>
      <c r="C99">
        <v>59</v>
      </c>
      <c r="D99" s="1">
        <v>0.2203</v>
      </c>
      <c r="E99" t="s">
        <v>1080</v>
      </c>
      <c r="F99" s="6">
        <v>6.3689999999999998</v>
      </c>
      <c r="G99" s="6">
        <v>2.0841002684886591</v>
      </c>
      <c r="H99">
        <v>40</v>
      </c>
      <c r="I99" s="6">
        <f t="shared" si="8"/>
        <v>11.25</v>
      </c>
      <c r="J99" s="6">
        <f t="shared" si="9"/>
        <v>13.334100268488658</v>
      </c>
    </row>
    <row r="100" spans="1:10" x14ac:dyDescent="0.25">
      <c r="A100" t="s">
        <v>676</v>
      </c>
      <c r="B100" t="s">
        <v>677</v>
      </c>
      <c r="C100">
        <v>54</v>
      </c>
      <c r="D100" s="1">
        <v>0.37040000000000001</v>
      </c>
      <c r="E100" t="s">
        <v>1080</v>
      </c>
      <c r="F100" s="6">
        <v>5.3722000000000003</v>
      </c>
      <c r="G100" s="6">
        <v>1.7579217243483709</v>
      </c>
      <c r="H100">
        <v>41</v>
      </c>
      <c r="I100" s="6">
        <f t="shared" si="8"/>
        <v>10</v>
      </c>
      <c r="J100" s="6">
        <f t="shared" si="9"/>
        <v>11.757921724348371</v>
      </c>
    </row>
    <row r="101" spans="1:10" x14ac:dyDescent="0.25">
      <c r="A101" t="s">
        <v>687</v>
      </c>
      <c r="B101" t="s">
        <v>117</v>
      </c>
      <c r="C101">
        <v>33</v>
      </c>
      <c r="D101" s="1">
        <v>0.36359999999999998</v>
      </c>
      <c r="E101" t="s">
        <v>1080</v>
      </c>
      <c r="F101" s="6">
        <v>3.0543</v>
      </c>
      <c r="G101" s="6">
        <v>0.99944535249566835</v>
      </c>
      <c r="H101">
        <v>42</v>
      </c>
      <c r="I101" s="6">
        <f t="shared" si="8"/>
        <v>8.75</v>
      </c>
      <c r="J101" s="6">
        <f t="shared" si="9"/>
        <v>9.7494453524956679</v>
      </c>
    </row>
    <row r="102" spans="1:10" x14ac:dyDescent="0.25">
      <c r="A102" t="s">
        <v>684</v>
      </c>
      <c r="B102" t="s">
        <v>664</v>
      </c>
      <c r="C102">
        <v>23</v>
      </c>
      <c r="D102" s="1">
        <v>0.21740000000000001</v>
      </c>
      <c r="E102" t="s">
        <v>1080</v>
      </c>
      <c r="F102" s="6">
        <v>3.4323999999999999</v>
      </c>
      <c r="G102" s="6">
        <v>1.1231693769132476</v>
      </c>
      <c r="H102">
        <v>44</v>
      </c>
      <c r="I102" s="6">
        <f t="shared" si="8"/>
        <v>6.25</v>
      </c>
      <c r="J102" s="6">
        <f t="shared" si="9"/>
        <v>7.373169376913248</v>
      </c>
    </row>
    <row r="103" spans="1:10" x14ac:dyDescent="0.25">
      <c r="A103" t="s">
        <v>688</v>
      </c>
      <c r="B103" t="s">
        <v>117</v>
      </c>
      <c r="C103">
        <v>22</v>
      </c>
      <c r="D103" s="1">
        <v>0.2727</v>
      </c>
      <c r="E103" t="s">
        <v>1080</v>
      </c>
      <c r="F103" s="6">
        <v>2.9712000000000001</v>
      </c>
      <c r="G103" s="6">
        <v>0.9722528996284352</v>
      </c>
      <c r="H103">
        <v>45</v>
      </c>
      <c r="I103" s="6">
        <f t="shared" si="8"/>
        <v>5</v>
      </c>
      <c r="J103" s="6">
        <f t="shared" si="9"/>
        <v>5.972252899628435</v>
      </c>
    </row>
    <row r="104" spans="1:10" x14ac:dyDescent="0.25">
      <c r="A104" t="s">
        <v>683</v>
      </c>
      <c r="B104" t="s">
        <v>117</v>
      </c>
      <c r="C104">
        <v>32</v>
      </c>
      <c r="D104" s="1">
        <v>0.25</v>
      </c>
      <c r="E104" t="s">
        <v>1080</v>
      </c>
      <c r="F104" s="6">
        <v>3.4750000000000001</v>
      </c>
      <c r="G104" s="6">
        <v>1.1371091902964501</v>
      </c>
      <c r="H104">
        <v>46</v>
      </c>
      <c r="I104" s="6">
        <f t="shared" si="8"/>
        <v>3.75</v>
      </c>
      <c r="J104" s="6">
        <f t="shared" si="9"/>
        <v>4.8871091902964503</v>
      </c>
    </row>
    <row r="105" spans="1:10" x14ac:dyDescent="0.25">
      <c r="A105" s="4" t="s">
        <v>700</v>
      </c>
      <c r="B105" s="4" t="s">
        <v>664</v>
      </c>
      <c r="C105" s="4">
        <v>18</v>
      </c>
      <c r="D105" s="5">
        <v>0.22220000000000001</v>
      </c>
      <c r="E105" s="4" t="s">
        <v>1080</v>
      </c>
      <c r="F105" s="8">
        <v>1.3897999999999999</v>
      </c>
      <c r="G105" s="8">
        <v>0.45477823098532555</v>
      </c>
      <c r="H105" s="4">
        <v>46</v>
      </c>
      <c r="I105" s="8">
        <f t="shared" si="8"/>
        <v>3.75</v>
      </c>
      <c r="J105" s="8">
        <f t="shared" si="9"/>
        <v>4.2047782309853252</v>
      </c>
    </row>
    <row r="106" spans="1:10" x14ac:dyDescent="0.25">
      <c r="A106" t="s">
        <v>686</v>
      </c>
      <c r="B106" t="s">
        <v>677</v>
      </c>
      <c r="C106">
        <v>41</v>
      </c>
      <c r="D106" s="1">
        <v>0.31709999999999999</v>
      </c>
      <c r="E106" t="s">
        <v>1080</v>
      </c>
      <c r="F106" s="6">
        <v>3.0636000000000001</v>
      </c>
      <c r="G106" s="6">
        <v>1.0024885511920014</v>
      </c>
      <c r="H106">
        <v>48</v>
      </c>
      <c r="I106" s="6">
        <f t="shared" si="8"/>
        <v>1.25</v>
      </c>
      <c r="J106" s="6">
        <f t="shared" si="9"/>
        <v>2.2524885511920014</v>
      </c>
    </row>
    <row r="107" spans="1:10" x14ac:dyDescent="0.25">
      <c r="A107" t="s">
        <v>554</v>
      </c>
      <c r="B107" t="s">
        <v>19</v>
      </c>
      <c r="C107">
        <v>21</v>
      </c>
      <c r="D107" s="1">
        <v>0.47620000000000001</v>
      </c>
      <c r="E107" t="s">
        <v>1080</v>
      </c>
      <c r="F107" s="6">
        <v>64.171700000000001</v>
      </c>
      <c r="G107" s="6">
        <v>20.998627288329988</v>
      </c>
      <c r="I107" s="6">
        <f t="shared" si="8"/>
        <v>0</v>
      </c>
      <c r="J107" s="6">
        <f t="shared" si="9"/>
        <v>0</v>
      </c>
    </row>
    <row r="108" spans="1:10" x14ac:dyDescent="0.25">
      <c r="A108" t="s">
        <v>560</v>
      </c>
      <c r="B108" t="s">
        <v>28</v>
      </c>
      <c r="C108">
        <v>25</v>
      </c>
      <c r="D108" s="1">
        <v>0.56000000000000005</v>
      </c>
      <c r="E108" t="s">
        <v>1080</v>
      </c>
      <c r="F108" s="6">
        <v>60.087600000000002</v>
      </c>
      <c r="G108" s="6">
        <v>19.662204944707042</v>
      </c>
      <c r="I108" s="6">
        <f t="shared" si="8"/>
        <v>0</v>
      </c>
      <c r="J108" s="6">
        <f t="shared" si="9"/>
        <v>0</v>
      </c>
    </row>
    <row r="109" spans="1:10" x14ac:dyDescent="0.25">
      <c r="A109" t="s">
        <v>579</v>
      </c>
      <c r="B109" t="s">
        <v>50</v>
      </c>
      <c r="C109">
        <v>34</v>
      </c>
      <c r="D109" s="1">
        <v>0.58819999999999995</v>
      </c>
      <c r="E109" t="s">
        <v>1080</v>
      </c>
      <c r="F109" s="6">
        <v>43.667200000000001</v>
      </c>
      <c r="G109" s="6">
        <v>14.289028614248387</v>
      </c>
      <c r="I109" s="6">
        <f t="shared" si="8"/>
        <v>0</v>
      </c>
      <c r="J109" s="6">
        <f t="shared" si="9"/>
        <v>0</v>
      </c>
    </row>
    <row r="110" spans="1:10" x14ac:dyDescent="0.25">
      <c r="A110" t="s">
        <v>621</v>
      </c>
      <c r="B110" t="s">
        <v>53</v>
      </c>
      <c r="C110">
        <v>45</v>
      </c>
      <c r="D110" s="1">
        <v>0.5111</v>
      </c>
      <c r="E110" t="s">
        <v>1080</v>
      </c>
      <c r="F110" s="6">
        <v>22.414400000000001</v>
      </c>
      <c r="G110" s="6">
        <v>7.3345669740951802</v>
      </c>
      <c r="I110" s="6">
        <f t="shared" si="8"/>
        <v>0</v>
      </c>
      <c r="J110" s="6">
        <f t="shared" si="9"/>
        <v>0</v>
      </c>
    </row>
    <row r="111" spans="1:10" x14ac:dyDescent="0.25">
      <c r="A111" t="s">
        <v>628</v>
      </c>
      <c r="B111" t="s">
        <v>53</v>
      </c>
      <c r="C111">
        <v>26</v>
      </c>
      <c r="D111" s="1">
        <v>0.46150000000000002</v>
      </c>
      <c r="E111" t="s">
        <v>1080</v>
      </c>
      <c r="F111" s="6">
        <v>20.5305</v>
      </c>
      <c r="G111" s="6">
        <v>6.7181065414046817</v>
      </c>
      <c r="I111" s="6">
        <f t="shared" si="8"/>
        <v>0</v>
      </c>
      <c r="J111" s="6">
        <f t="shared" si="9"/>
        <v>0</v>
      </c>
    </row>
    <row r="112" spans="1:10" x14ac:dyDescent="0.25">
      <c r="A112" t="s">
        <v>641</v>
      </c>
      <c r="B112" t="s">
        <v>600</v>
      </c>
      <c r="C112">
        <v>45</v>
      </c>
      <c r="D112" s="1">
        <v>0.35560000000000003</v>
      </c>
      <c r="E112" t="s">
        <v>1080</v>
      </c>
      <c r="F112" s="6">
        <v>14.286</v>
      </c>
      <c r="G112" s="6">
        <v>4.674745868366931</v>
      </c>
      <c r="I112" s="6">
        <f t="shared" si="8"/>
        <v>0</v>
      </c>
      <c r="J112" s="6">
        <f t="shared" si="9"/>
        <v>0</v>
      </c>
    </row>
    <row r="113" spans="1:12" x14ac:dyDescent="0.25">
      <c r="A113" t="s">
        <v>648</v>
      </c>
      <c r="B113" t="s">
        <v>73</v>
      </c>
      <c r="C113">
        <v>36</v>
      </c>
      <c r="D113" s="1">
        <v>0.36109999999999998</v>
      </c>
      <c r="E113" t="s">
        <v>1080</v>
      </c>
      <c r="F113" s="6">
        <v>12.2342</v>
      </c>
      <c r="G113" s="6">
        <v>4.003344246309303</v>
      </c>
      <c r="I113" s="6">
        <f t="shared" si="8"/>
        <v>0</v>
      </c>
      <c r="J113" s="6">
        <f t="shared" si="9"/>
        <v>0</v>
      </c>
    </row>
    <row r="114" spans="1:12" x14ac:dyDescent="0.25">
      <c r="A114" t="s">
        <v>657</v>
      </c>
      <c r="B114" t="s">
        <v>9</v>
      </c>
      <c r="C114">
        <v>18</v>
      </c>
      <c r="D114" s="1">
        <v>0.22220000000000001</v>
      </c>
      <c r="E114" t="s">
        <v>1080</v>
      </c>
      <c r="F114" s="6">
        <v>10.724600000000001</v>
      </c>
      <c r="G114" s="6">
        <v>3.5093643805045494</v>
      </c>
      <c r="I114" s="6">
        <f t="shared" si="8"/>
        <v>0</v>
      </c>
      <c r="J114" s="6">
        <f t="shared" si="9"/>
        <v>0</v>
      </c>
    </row>
    <row r="115" spans="1:12" s="2" customFormat="1" ht="15.75" thickBot="1" x14ac:dyDescent="0.3">
      <c r="A115" s="2" t="s">
        <v>691</v>
      </c>
      <c r="B115" s="2" t="s">
        <v>677</v>
      </c>
      <c r="C115" s="2">
        <v>24</v>
      </c>
      <c r="D115" s="3">
        <v>0.33329999999999999</v>
      </c>
      <c r="E115" s="2" t="s">
        <v>1080</v>
      </c>
      <c r="F115" s="7">
        <v>1.7776000000000001</v>
      </c>
      <c r="G115" s="7">
        <v>0.58167634436574667</v>
      </c>
      <c r="I115" s="7">
        <f t="shared" si="8"/>
        <v>0</v>
      </c>
      <c r="J115" s="7">
        <f t="shared" si="9"/>
        <v>0</v>
      </c>
    </row>
    <row r="116" spans="1:12" x14ac:dyDescent="0.25">
      <c r="A116" t="s">
        <v>553</v>
      </c>
      <c r="B116" t="s">
        <v>98</v>
      </c>
      <c r="C116">
        <v>25</v>
      </c>
      <c r="D116" s="1">
        <v>0.96</v>
      </c>
      <c r="E116" t="s">
        <v>1081</v>
      </c>
      <c r="F116" s="6">
        <v>64.8</v>
      </c>
      <c r="G116" s="6">
        <v>39.766189533759842</v>
      </c>
      <c r="H116">
        <v>1</v>
      </c>
      <c r="I116" s="6">
        <f t="shared" ref="I116:I125" si="10">IF(ISBLANK(H116),0,60*(MAX(H$116:H$125)+1-H116)/(MAX(H$116:H$125)))</f>
        <v>60</v>
      </c>
      <c r="J116" s="6">
        <f t="shared" ref="J116:J125" si="11">IF(I116=0,0,I116+G116)</f>
        <v>99.766189533759842</v>
      </c>
      <c r="K116" t="s">
        <v>1089</v>
      </c>
      <c r="L116">
        <v>2</v>
      </c>
    </row>
    <row r="117" spans="1:12" x14ac:dyDescent="0.25">
      <c r="A117" t="s">
        <v>582</v>
      </c>
      <c r="B117" t="s">
        <v>101</v>
      </c>
      <c r="C117">
        <v>43</v>
      </c>
      <c r="D117" s="1">
        <v>0.51160000000000005</v>
      </c>
      <c r="E117" t="s">
        <v>1081</v>
      </c>
      <c r="F117" s="6">
        <v>42.552999999999997</v>
      </c>
      <c r="G117" s="6">
        <v>26.113744802933368</v>
      </c>
      <c r="H117">
        <v>2</v>
      </c>
      <c r="I117" s="6">
        <f t="shared" si="10"/>
        <v>53.333333333333336</v>
      </c>
      <c r="J117" s="6">
        <f t="shared" si="11"/>
        <v>79.447078136266697</v>
      </c>
      <c r="K117" t="s">
        <v>1089</v>
      </c>
    </row>
    <row r="118" spans="1:12" x14ac:dyDescent="0.25">
      <c r="A118" t="s">
        <v>572</v>
      </c>
      <c r="B118" t="s">
        <v>77</v>
      </c>
      <c r="C118">
        <v>42</v>
      </c>
      <c r="D118" s="1">
        <v>0.61899999999999999</v>
      </c>
      <c r="E118" t="s">
        <v>1081</v>
      </c>
      <c r="F118" s="6">
        <v>48.1907</v>
      </c>
      <c r="G118" s="6">
        <v>29.573464659946918</v>
      </c>
      <c r="H118">
        <v>3</v>
      </c>
      <c r="I118" s="6">
        <f t="shared" si="10"/>
        <v>46.666666666666664</v>
      </c>
      <c r="J118" s="6">
        <f t="shared" si="11"/>
        <v>76.240131326613579</v>
      </c>
      <c r="K118" t="s">
        <v>1093</v>
      </c>
    </row>
    <row r="119" spans="1:12" x14ac:dyDescent="0.25">
      <c r="A119" t="s">
        <v>589</v>
      </c>
      <c r="B119" t="s">
        <v>17</v>
      </c>
      <c r="C119">
        <v>42</v>
      </c>
      <c r="D119" s="1">
        <v>0.40479999999999999</v>
      </c>
      <c r="E119" t="s">
        <v>1081</v>
      </c>
      <c r="F119" s="6">
        <v>34.732199999999999</v>
      </c>
      <c r="G119" s="6">
        <v>21.31430938463663</v>
      </c>
      <c r="H119">
        <v>4</v>
      </c>
      <c r="I119" s="6">
        <f t="shared" si="10"/>
        <v>40</v>
      </c>
      <c r="J119" s="6">
        <f t="shared" si="11"/>
        <v>61.31430938463663</v>
      </c>
      <c r="K119" t="s">
        <v>1091</v>
      </c>
    </row>
    <row r="120" spans="1:12" x14ac:dyDescent="0.25">
      <c r="A120" t="s">
        <v>622</v>
      </c>
      <c r="B120" t="s">
        <v>17</v>
      </c>
      <c r="C120">
        <v>42</v>
      </c>
      <c r="D120" s="1">
        <v>0.21429999999999999</v>
      </c>
      <c r="E120" t="s">
        <v>1081</v>
      </c>
      <c r="F120" s="6">
        <v>22.3125</v>
      </c>
      <c r="G120" s="6">
        <v>13.692640493395315</v>
      </c>
      <c r="H120">
        <v>5</v>
      </c>
      <c r="I120" s="6">
        <f t="shared" si="10"/>
        <v>33.333333333333336</v>
      </c>
      <c r="J120" s="6">
        <f t="shared" si="11"/>
        <v>47.025973826728652</v>
      </c>
    </row>
    <row r="121" spans="1:12" x14ac:dyDescent="0.25">
      <c r="A121" t="s">
        <v>590</v>
      </c>
      <c r="B121" t="s">
        <v>77</v>
      </c>
      <c r="C121">
        <v>42</v>
      </c>
      <c r="D121" s="1">
        <v>0.42859999999999998</v>
      </c>
      <c r="E121" t="s">
        <v>1081</v>
      </c>
      <c r="F121" s="6">
        <v>34.697000000000003</v>
      </c>
      <c r="G121" s="6">
        <v>21.292707997729401</v>
      </c>
      <c r="H121">
        <v>7</v>
      </c>
      <c r="I121" s="6">
        <f t="shared" si="10"/>
        <v>20</v>
      </c>
      <c r="J121" s="6">
        <f t="shared" si="11"/>
        <v>41.292707997729401</v>
      </c>
    </row>
    <row r="122" spans="1:12" x14ac:dyDescent="0.25">
      <c r="A122" t="s">
        <v>619</v>
      </c>
      <c r="B122" t="s">
        <v>17</v>
      </c>
      <c r="C122">
        <v>42</v>
      </c>
      <c r="D122" s="1">
        <v>0.3095</v>
      </c>
      <c r="E122" t="s">
        <v>1081</v>
      </c>
      <c r="F122" s="6">
        <v>23.7319</v>
      </c>
      <c r="G122" s="6">
        <v>14.563691873398689</v>
      </c>
      <c r="H122">
        <v>6</v>
      </c>
      <c r="I122" s="6">
        <f t="shared" si="10"/>
        <v>26.666666666666668</v>
      </c>
      <c r="J122" s="6">
        <f t="shared" si="11"/>
        <v>41.230358540065353</v>
      </c>
    </row>
    <row r="123" spans="1:12" x14ac:dyDescent="0.25">
      <c r="A123" t="s">
        <v>612</v>
      </c>
      <c r="B123" t="s">
        <v>98</v>
      </c>
      <c r="C123">
        <v>25</v>
      </c>
      <c r="D123" s="1">
        <v>0.44</v>
      </c>
      <c r="E123" t="s">
        <v>1081</v>
      </c>
      <c r="F123" s="6">
        <v>25.306699999999999</v>
      </c>
      <c r="G123" s="6">
        <v>15.530108467191361</v>
      </c>
      <c r="H123">
        <v>8</v>
      </c>
      <c r="I123" s="6">
        <f t="shared" si="10"/>
        <v>13.333333333333334</v>
      </c>
      <c r="J123" s="6">
        <f t="shared" si="11"/>
        <v>28.863441800524697</v>
      </c>
    </row>
    <row r="124" spans="1:12" x14ac:dyDescent="0.25">
      <c r="A124" t="s">
        <v>625</v>
      </c>
      <c r="B124" t="s">
        <v>77</v>
      </c>
      <c r="C124">
        <v>42</v>
      </c>
      <c r="D124" s="1">
        <v>0.33329999999999999</v>
      </c>
      <c r="E124" t="s">
        <v>1081</v>
      </c>
      <c r="F124" s="6">
        <v>21.2303</v>
      </c>
      <c r="G124" s="6">
        <v>13.02852058115095</v>
      </c>
      <c r="H124">
        <v>9</v>
      </c>
      <c r="I124" s="6">
        <f t="shared" si="10"/>
        <v>6.666666666666667</v>
      </c>
      <c r="J124" s="6">
        <f t="shared" si="11"/>
        <v>19.695187247817618</v>
      </c>
    </row>
    <row r="125" spans="1:12" x14ac:dyDescent="0.25">
      <c r="A125" t="s">
        <v>552</v>
      </c>
      <c r="B125" t="s">
        <v>101</v>
      </c>
      <c r="C125">
        <v>44</v>
      </c>
      <c r="D125" s="1">
        <v>0.77270000000000005</v>
      </c>
      <c r="E125" t="s">
        <v>1081</v>
      </c>
      <c r="F125" s="6">
        <v>65.180999999999997</v>
      </c>
      <c r="G125" s="6">
        <v>40</v>
      </c>
      <c r="I125" s="6">
        <f t="shared" si="10"/>
        <v>0</v>
      </c>
      <c r="J125" s="6">
        <f t="shared" si="11"/>
        <v>0</v>
      </c>
    </row>
  </sheetData>
  <sortState ref="A59:J115">
    <sortCondition ref="E59:E115"/>
    <sortCondition descending="1" ref="J59:J115"/>
    <sortCondition descending="1" ref="F59:F115"/>
  </sortState>
  <printOptions gridLines="1"/>
  <pageMargins left="0.25" right="0.25" top="0.75" bottom="0.75" header="0.3" footer="0.3"/>
  <pageSetup fitToHeight="0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0"/>
  <sheetViews>
    <sheetView workbookViewId="0">
      <pane ySplit="1" topLeftCell="A86" activePane="bottomLeft" state="frozen"/>
      <selection pane="bottomLeft" activeCell="A114" sqref="A114:XFD114"/>
    </sheetView>
  </sheetViews>
  <sheetFormatPr defaultRowHeight="15" x14ac:dyDescent="0.25"/>
  <cols>
    <col min="2" max="2" width="23.85546875" bestFit="1" customWidth="1"/>
    <col min="3" max="3" width="37" bestFit="1" customWidth="1"/>
    <col min="4" max="4" width="6.85546875" bestFit="1" customWidth="1"/>
    <col min="5" max="5" width="11.140625" bestFit="1" customWidth="1"/>
    <col min="6" max="6" width="7.85546875" bestFit="1" customWidth="1"/>
    <col min="7" max="7" width="8" bestFit="1" customWidth="1"/>
    <col min="8" max="8" width="12.7109375" bestFit="1" customWidth="1"/>
    <col min="9" max="9" width="12.140625" bestFit="1" customWidth="1"/>
    <col min="10" max="10" width="12.42578125" bestFit="1" customWidth="1"/>
    <col min="11" max="11" width="13.28515625" bestFit="1" customWidth="1"/>
    <col min="12" max="12" width="10.28515625" bestFit="1" customWidth="1"/>
  </cols>
  <sheetData>
    <row r="1" spans="1:12" x14ac:dyDescent="0.25">
      <c r="A1" t="s">
        <v>1095</v>
      </c>
      <c r="B1" t="s">
        <v>1075</v>
      </c>
      <c r="C1" t="s">
        <v>1076</v>
      </c>
      <c r="D1" t="s">
        <v>1086</v>
      </c>
      <c r="E1" t="s">
        <v>1087</v>
      </c>
      <c r="F1" t="s">
        <v>1077</v>
      </c>
      <c r="G1" t="s">
        <v>1078</v>
      </c>
      <c r="H1" t="s">
        <v>1084</v>
      </c>
      <c r="I1" t="s">
        <v>1088</v>
      </c>
      <c r="J1" t="s">
        <v>1083</v>
      </c>
      <c r="K1" t="s">
        <v>1085</v>
      </c>
      <c r="L1" t="s">
        <v>1092</v>
      </c>
    </row>
    <row r="2" spans="1:12" x14ac:dyDescent="0.25">
      <c r="A2" t="s">
        <v>1094</v>
      </c>
      <c r="B2" t="s">
        <v>55</v>
      </c>
      <c r="C2" t="s">
        <v>21</v>
      </c>
      <c r="D2">
        <v>6</v>
      </c>
      <c r="E2" s="1">
        <v>0.83330000000000004</v>
      </c>
      <c r="F2" t="s">
        <v>1082</v>
      </c>
      <c r="G2">
        <v>80.831199999999995</v>
      </c>
      <c r="H2">
        <v>33.448800259872996</v>
      </c>
      <c r="J2">
        <f t="shared" ref="J2:J22" si="0">IF(ISBLANK(I2),0,60*(MAX(I$2:I$62)+1-I2)/(MAX(I$2:I$62)))</f>
        <v>0</v>
      </c>
      <c r="K2">
        <f t="shared" ref="K2:K33" si="1">IF(J2=0,0,J2+H2)</f>
        <v>0</v>
      </c>
    </row>
    <row r="3" spans="1:12" x14ac:dyDescent="0.25">
      <c r="A3" t="s">
        <v>1094</v>
      </c>
      <c r="B3" t="s">
        <v>68</v>
      </c>
      <c r="C3" t="s">
        <v>39</v>
      </c>
      <c r="D3">
        <v>11</v>
      </c>
      <c r="E3" s="1">
        <v>0.63639999999999997</v>
      </c>
      <c r="F3" t="s">
        <v>1082</v>
      </c>
      <c r="G3">
        <v>74.912000000000006</v>
      </c>
      <c r="H3">
        <v>30.999373077074281</v>
      </c>
      <c r="J3">
        <f t="shared" si="0"/>
        <v>0</v>
      </c>
      <c r="K3">
        <f t="shared" si="1"/>
        <v>0</v>
      </c>
    </row>
    <row r="4" spans="1:12" x14ac:dyDescent="0.25">
      <c r="A4" t="s">
        <v>1094</v>
      </c>
      <c r="B4" t="s">
        <v>89</v>
      </c>
      <c r="C4" t="s">
        <v>39</v>
      </c>
      <c r="D4">
        <v>10</v>
      </c>
      <c r="E4" s="1">
        <v>0.5</v>
      </c>
      <c r="F4" t="s">
        <v>1082</v>
      </c>
      <c r="G4">
        <v>68.5</v>
      </c>
      <c r="H4">
        <v>28.34602007394794</v>
      </c>
      <c r="J4">
        <f t="shared" si="0"/>
        <v>0</v>
      </c>
      <c r="K4">
        <f t="shared" si="1"/>
        <v>0</v>
      </c>
    </row>
    <row r="5" spans="1:12" x14ac:dyDescent="0.25">
      <c r="A5" t="s">
        <v>1094</v>
      </c>
      <c r="B5" t="s">
        <v>108</v>
      </c>
      <c r="C5" t="s">
        <v>39</v>
      </c>
      <c r="D5">
        <v>3</v>
      </c>
      <c r="E5" s="1">
        <v>0.66669999999999996</v>
      </c>
      <c r="F5" t="s">
        <v>1082</v>
      </c>
      <c r="G5">
        <v>59.335500000000003</v>
      </c>
      <c r="H5">
        <v>24.553653636463327</v>
      </c>
      <c r="J5">
        <f t="shared" si="0"/>
        <v>0</v>
      </c>
      <c r="K5">
        <f t="shared" si="1"/>
        <v>0</v>
      </c>
    </row>
    <row r="6" spans="1:12" x14ac:dyDescent="0.25">
      <c r="A6" t="s">
        <v>1094</v>
      </c>
      <c r="B6" t="s">
        <v>137</v>
      </c>
      <c r="C6" t="s">
        <v>79</v>
      </c>
      <c r="D6">
        <v>12</v>
      </c>
      <c r="E6" s="1">
        <v>0.41670000000000001</v>
      </c>
      <c r="F6" t="s">
        <v>1082</v>
      </c>
      <c r="G6">
        <v>39.907600000000002</v>
      </c>
      <c r="H6">
        <v>16.514184389826056</v>
      </c>
      <c r="J6">
        <f t="shared" si="0"/>
        <v>0</v>
      </c>
      <c r="K6">
        <f t="shared" si="1"/>
        <v>0</v>
      </c>
    </row>
    <row r="7" spans="1:12" x14ac:dyDescent="0.25">
      <c r="A7" t="s">
        <v>1094</v>
      </c>
      <c r="B7" t="s">
        <v>147</v>
      </c>
      <c r="C7" t="s">
        <v>21</v>
      </c>
      <c r="D7">
        <v>3</v>
      </c>
      <c r="E7" s="1">
        <v>0.33329999999999999</v>
      </c>
      <c r="F7" t="s">
        <v>1082</v>
      </c>
      <c r="G7">
        <v>34.664000000000001</v>
      </c>
      <c r="H7">
        <v>14.344327588953742</v>
      </c>
      <c r="J7">
        <f t="shared" si="0"/>
        <v>0</v>
      </c>
      <c r="K7">
        <f t="shared" si="1"/>
        <v>0</v>
      </c>
    </row>
    <row r="8" spans="1:12" x14ac:dyDescent="0.25">
      <c r="A8" t="s">
        <v>1094</v>
      </c>
      <c r="B8" t="s">
        <v>160</v>
      </c>
      <c r="C8" t="s">
        <v>21</v>
      </c>
      <c r="D8">
        <v>6</v>
      </c>
      <c r="E8" s="1">
        <v>0.16669999999999999</v>
      </c>
      <c r="F8" t="s">
        <v>1082</v>
      </c>
      <c r="G8">
        <v>28.502500000000001</v>
      </c>
      <c r="H8">
        <v>11.79463411909053</v>
      </c>
      <c r="J8">
        <f t="shared" si="0"/>
        <v>0</v>
      </c>
      <c r="K8">
        <f t="shared" si="1"/>
        <v>0</v>
      </c>
    </row>
    <row r="9" spans="1:12" x14ac:dyDescent="0.25">
      <c r="A9" t="s">
        <v>1094</v>
      </c>
      <c r="B9" t="s">
        <v>172</v>
      </c>
      <c r="C9" t="s">
        <v>121</v>
      </c>
      <c r="D9">
        <v>37</v>
      </c>
      <c r="E9" s="1">
        <v>8.1100000000000005E-2</v>
      </c>
      <c r="F9" t="s">
        <v>1082</v>
      </c>
      <c r="G9">
        <v>18.194299999999998</v>
      </c>
      <c r="H9">
        <v>7.5289925989989923</v>
      </c>
      <c r="J9">
        <f t="shared" si="0"/>
        <v>0</v>
      </c>
      <c r="K9">
        <f t="shared" si="1"/>
        <v>0</v>
      </c>
    </row>
    <row r="10" spans="1:12" x14ac:dyDescent="0.25">
      <c r="A10" t="s">
        <v>1094</v>
      </c>
      <c r="B10" t="s">
        <v>176</v>
      </c>
      <c r="C10" t="s">
        <v>60</v>
      </c>
      <c r="D10">
        <v>5</v>
      </c>
      <c r="E10" s="1">
        <v>0.2</v>
      </c>
      <c r="F10" t="s">
        <v>1082</v>
      </c>
      <c r="G10">
        <v>15.066700000000001</v>
      </c>
      <c r="H10">
        <v>6.2347588415788531</v>
      </c>
      <c r="J10">
        <f t="shared" si="0"/>
        <v>0</v>
      </c>
      <c r="K10">
        <f t="shared" si="1"/>
        <v>0</v>
      </c>
    </row>
    <row r="11" spans="1:12" x14ac:dyDescent="0.25">
      <c r="A11" t="s">
        <v>1094</v>
      </c>
      <c r="B11" t="s">
        <v>182</v>
      </c>
      <c r="C11" t="s">
        <v>39</v>
      </c>
      <c r="D11">
        <v>2</v>
      </c>
      <c r="E11" s="1">
        <v>0.5</v>
      </c>
      <c r="F11" t="s">
        <v>1082</v>
      </c>
      <c r="G11">
        <v>10.65</v>
      </c>
      <c r="H11">
        <v>4.4070819531028551</v>
      </c>
      <c r="J11">
        <f t="shared" si="0"/>
        <v>0</v>
      </c>
      <c r="K11">
        <f t="shared" si="1"/>
        <v>0</v>
      </c>
    </row>
    <row r="12" spans="1:12" x14ac:dyDescent="0.25">
      <c r="A12" t="s">
        <v>1094</v>
      </c>
      <c r="B12" t="s">
        <v>183</v>
      </c>
      <c r="C12" t="s">
        <v>141</v>
      </c>
      <c r="D12">
        <v>28</v>
      </c>
      <c r="E12" s="1">
        <v>0.1429</v>
      </c>
      <c r="F12" t="s">
        <v>1082</v>
      </c>
      <c r="G12">
        <v>10.403</v>
      </c>
      <c r="H12">
        <v>4.3048707566318312</v>
      </c>
      <c r="J12">
        <f t="shared" si="0"/>
        <v>0</v>
      </c>
      <c r="K12">
        <f t="shared" si="1"/>
        <v>0</v>
      </c>
    </row>
    <row r="13" spans="1:12" x14ac:dyDescent="0.25">
      <c r="A13" t="s">
        <v>1094</v>
      </c>
      <c r="B13" t="s">
        <v>189</v>
      </c>
      <c r="C13" t="s">
        <v>31</v>
      </c>
      <c r="D13">
        <v>2</v>
      </c>
      <c r="E13" s="1">
        <v>1</v>
      </c>
      <c r="F13" t="s">
        <v>1082</v>
      </c>
      <c r="G13">
        <v>9.5</v>
      </c>
      <c r="H13">
        <v>3.9311998642701522</v>
      </c>
      <c r="J13">
        <f t="shared" si="0"/>
        <v>0</v>
      </c>
      <c r="K13">
        <f t="shared" si="1"/>
        <v>0</v>
      </c>
    </row>
    <row r="14" spans="1:12" x14ac:dyDescent="0.25">
      <c r="A14" t="s">
        <v>1094</v>
      </c>
      <c r="B14" t="s">
        <v>193</v>
      </c>
      <c r="C14" t="s">
        <v>82</v>
      </c>
      <c r="D14">
        <v>3</v>
      </c>
      <c r="E14" s="1">
        <v>0.66669999999999996</v>
      </c>
      <c r="F14" t="s">
        <v>1082</v>
      </c>
      <c r="G14">
        <v>7.6669</v>
      </c>
      <c r="H14">
        <v>3.172643814670824</v>
      </c>
      <c r="J14">
        <f t="shared" si="0"/>
        <v>0</v>
      </c>
      <c r="K14">
        <f t="shared" si="1"/>
        <v>0</v>
      </c>
    </row>
    <row r="15" spans="1:12" x14ac:dyDescent="0.25">
      <c r="A15" t="s">
        <v>1094</v>
      </c>
      <c r="B15" t="s">
        <v>197</v>
      </c>
      <c r="C15" t="s">
        <v>121</v>
      </c>
      <c r="D15">
        <v>44</v>
      </c>
      <c r="E15" s="1">
        <v>9.0899999999999995E-2</v>
      </c>
      <c r="F15" t="s">
        <v>1082</v>
      </c>
      <c r="G15">
        <v>6.2916999999999996</v>
      </c>
      <c r="H15">
        <v>2.6035715985293173</v>
      </c>
      <c r="J15">
        <f t="shared" si="0"/>
        <v>0</v>
      </c>
      <c r="K15">
        <f t="shared" si="1"/>
        <v>0</v>
      </c>
    </row>
    <row r="16" spans="1:12" x14ac:dyDescent="0.25">
      <c r="A16" t="s">
        <v>1094</v>
      </c>
      <c r="B16" t="s">
        <v>198</v>
      </c>
      <c r="C16" t="s">
        <v>141</v>
      </c>
      <c r="D16">
        <v>26</v>
      </c>
      <c r="E16" s="1">
        <v>3.85E-2</v>
      </c>
      <c r="F16" t="s">
        <v>1082</v>
      </c>
      <c r="G16">
        <v>2.6859000000000002</v>
      </c>
      <c r="H16">
        <v>1.1114536542571791</v>
      </c>
      <c r="J16">
        <f t="shared" si="0"/>
        <v>0</v>
      </c>
      <c r="K16">
        <f t="shared" si="1"/>
        <v>0</v>
      </c>
    </row>
    <row r="17" spans="1:11" x14ac:dyDescent="0.25">
      <c r="A17" t="s">
        <v>1094</v>
      </c>
      <c r="B17" t="s">
        <v>199</v>
      </c>
      <c r="C17" t="s">
        <v>60</v>
      </c>
      <c r="D17">
        <v>1</v>
      </c>
      <c r="E17" s="1">
        <v>1</v>
      </c>
      <c r="F17" t="s">
        <v>1082</v>
      </c>
      <c r="G17">
        <v>1.4</v>
      </c>
      <c r="H17">
        <v>0.57933471683981186</v>
      </c>
      <c r="J17">
        <f t="shared" si="0"/>
        <v>0</v>
      </c>
      <c r="K17">
        <f t="shared" si="1"/>
        <v>0</v>
      </c>
    </row>
    <row r="18" spans="1:11" x14ac:dyDescent="0.25">
      <c r="A18" t="s">
        <v>1094</v>
      </c>
      <c r="B18" t="s">
        <v>200</v>
      </c>
      <c r="C18" t="s">
        <v>111</v>
      </c>
      <c r="D18">
        <v>2</v>
      </c>
      <c r="E18" s="1">
        <v>0.5</v>
      </c>
      <c r="F18" t="s">
        <v>1082</v>
      </c>
      <c r="G18">
        <v>0.9</v>
      </c>
      <c r="H18">
        <v>0.37242946082559336</v>
      </c>
      <c r="J18">
        <f t="shared" si="0"/>
        <v>0</v>
      </c>
      <c r="K18">
        <f t="shared" si="1"/>
        <v>0</v>
      </c>
    </row>
    <row r="19" spans="1:11" x14ac:dyDescent="0.25">
      <c r="A19" t="s">
        <v>1094</v>
      </c>
      <c r="B19" t="s">
        <v>205</v>
      </c>
      <c r="C19" t="s">
        <v>24</v>
      </c>
      <c r="D19">
        <v>1</v>
      </c>
      <c r="E19" s="1">
        <v>0</v>
      </c>
      <c r="F19" t="s">
        <v>1082</v>
      </c>
      <c r="G19">
        <v>0</v>
      </c>
      <c r="H19">
        <v>0</v>
      </c>
      <c r="J19">
        <f t="shared" si="0"/>
        <v>0</v>
      </c>
      <c r="K19">
        <f t="shared" si="1"/>
        <v>0</v>
      </c>
    </row>
    <row r="20" spans="1:11" x14ac:dyDescent="0.25">
      <c r="A20" t="s">
        <v>1094</v>
      </c>
      <c r="B20" t="s">
        <v>208</v>
      </c>
      <c r="C20" t="s">
        <v>111</v>
      </c>
      <c r="D20">
        <v>1</v>
      </c>
      <c r="E20" s="1">
        <v>0</v>
      </c>
      <c r="F20" t="s">
        <v>1082</v>
      </c>
      <c r="G20">
        <v>0</v>
      </c>
      <c r="H20">
        <v>0</v>
      </c>
      <c r="J20">
        <f t="shared" si="0"/>
        <v>0</v>
      </c>
      <c r="K20">
        <f t="shared" si="1"/>
        <v>0</v>
      </c>
    </row>
    <row r="21" spans="1:11" x14ac:dyDescent="0.25">
      <c r="A21" t="s">
        <v>1094</v>
      </c>
      <c r="B21" t="s">
        <v>209</v>
      </c>
      <c r="C21" t="s">
        <v>79</v>
      </c>
      <c r="D21">
        <v>1</v>
      </c>
      <c r="E21" s="1">
        <v>0</v>
      </c>
      <c r="F21" t="s">
        <v>1082</v>
      </c>
      <c r="G21">
        <v>0</v>
      </c>
      <c r="H21">
        <v>0</v>
      </c>
      <c r="J21">
        <f t="shared" si="0"/>
        <v>0</v>
      </c>
      <c r="K21">
        <f t="shared" si="1"/>
        <v>0</v>
      </c>
    </row>
    <row r="22" spans="1:11" x14ac:dyDescent="0.25">
      <c r="A22" t="s">
        <v>1094</v>
      </c>
      <c r="B22" t="s">
        <v>201</v>
      </c>
      <c r="C22" t="s">
        <v>31</v>
      </c>
      <c r="D22">
        <v>2</v>
      </c>
      <c r="E22" s="1">
        <v>0</v>
      </c>
      <c r="F22" t="s">
        <v>1082</v>
      </c>
      <c r="G22">
        <v>0</v>
      </c>
      <c r="H22">
        <v>0</v>
      </c>
      <c r="J22">
        <f t="shared" si="0"/>
        <v>0</v>
      </c>
      <c r="K22">
        <f t="shared" si="1"/>
        <v>0</v>
      </c>
    </row>
    <row r="23" spans="1:11" x14ac:dyDescent="0.25">
      <c r="A23" t="s">
        <v>1094</v>
      </c>
      <c r="B23" t="s">
        <v>46</v>
      </c>
      <c r="C23" t="s">
        <v>1</v>
      </c>
      <c r="D23">
        <v>17</v>
      </c>
      <c r="E23" s="1">
        <v>0.82350000000000001</v>
      </c>
      <c r="F23" t="s">
        <v>1079</v>
      </c>
      <c r="G23">
        <v>84.3249</v>
      </c>
      <c r="H23">
        <v>29.513847812315156</v>
      </c>
      <c r="J23">
        <f t="shared" ref="J23:J37" si="2">IF(ISBLANK(I23),0,60*(MAX(I$63:I$96)+1-I23)/(MAX(I$63:I$96)))</f>
        <v>0</v>
      </c>
      <c r="K23">
        <f t="shared" si="1"/>
        <v>0</v>
      </c>
    </row>
    <row r="24" spans="1:11" x14ac:dyDescent="0.25">
      <c r="A24" t="s">
        <v>1094</v>
      </c>
      <c r="B24" t="s">
        <v>47</v>
      </c>
      <c r="C24" t="s">
        <v>3</v>
      </c>
      <c r="D24">
        <v>5</v>
      </c>
      <c r="E24" s="1">
        <v>1</v>
      </c>
      <c r="F24" t="s">
        <v>1079</v>
      </c>
      <c r="G24">
        <v>84</v>
      </c>
      <c r="H24">
        <v>29.400132300595352</v>
      </c>
      <c r="J24">
        <f t="shared" si="2"/>
        <v>0</v>
      </c>
      <c r="K24">
        <f t="shared" si="1"/>
        <v>0</v>
      </c>
    </row>
    <row r="25" spans="1:11" x14ac:dyDescent="0.25">
      <c r="A25" t="s">
        <v>1094</v>
      </c>
      <c r="B25" t="s">
        <v>143</v>
      </c>
      <c r="C25" t="s">
        <v>144</v>
      </c>
      <c r="D25">
        <v>51</v>
      </c>
      <c r="E25" s="1">
        <v>0.1961</v>
      </c>
      <c r="F25" t="s">
        <v>1079</v>
      </c>
      <c r="G25">
        <v>35.916899999999998</v>
      </c>
      <c r="H25">
        <v>12.570971569372061</v>
      </c>
      <c r="J25">
        <f t="shared" si="2"/>
        <v>0</v>
      </c>
      <c r="K25">
        <f t="shared" si="1"/>
        <v>0</v>
      </c>
    </row>
    <row r="26" spans="1:11" x14ac:dyDescent="0.25">
      <c r="A26" t="s">
        <v>1094</v>
      </c>
      <c r="B26" t="s">
        <v>155</v>
      </c>
      <c r="C26" t="s">
        <v>3</v>
      </c>
      <c r="D26">
        <v>6</v>
      </c>
      <c r="E26" s="1">
        <v>1</v>
      </c>
      <c r="F26" t="s">
        <v>1079</v>
      </c>
      <c r="G26">
        <v>31.683299999999999</v>
      </c>
      <c r="H26">
        <v>11.089204901422056</v>
      </c>
      <c r="J26">
        <f t="shared" si="2"/>
        <v>0</v>
      </c>
      <c r="K26">
        <f t="shared" si="1"/>
        <v>0</v>
      </c>
    </row>
    <row r="27" spans="1:11" x14ac:dyDescent="0.25">
      <c r="A27" t="s">
        <v>1094</v>
      </c>
      <c r="B27" t="s">
        <v>158</v>
      </c>
      <c r="C27" t="s">
        <v>144</v>
      </c>
      <c r="D27">
        <v>51</v>
      </c>
      <c r="E27" s="1">
        <v>0.1961</v>
      </c>
      <c r="F27" t="s">
        <v>1079</v>
      </c>
      <c r="G27">
        <v>30.737300000000001</v>
      </c>
      <c r="H27">
        <v>10.758103411465351</v>
      </c>
      <c r="J27">
        <f t="shared" si="2"/>
        <v>0</v>
      </c>
      <c r="K27">
        <f t="shared" si="1"/>
        <v>0</v>
      </c>
    </row>
    <row r="28" spans="1:11" x14ac:dyDescent="0.25">
      <c r="A28" t="s">
        <v>1094</v>
      </c>
      <c r="B28" t="s">
        <v>161</v>
      </c>
      <c r="C28" t="s">
        <v>1</v>
      </c>
      <c r="D28">
        <v>9</v>
      </c>
      <c r="E28" s="1">
        <v>0.44440000000000002</v>
      </c>
      <c r="F28" t="s">
        <v>1079</v>
      </c>
      <c r="G28">
        <v>28.1233</v>
      </c>
      <c r="H28">
        <v>9.8431992943968254</v>
      </c>
      <c r="J28">
        <f t="shared" si="2"/>
        <v>0</v>
      </c>
      <c r="K28">
        <f t="shared" si="1"/>
        <v>0</v>
      </c>
    </row>
    <row r="29" spans="1:11" x14ac:dyDescent="0.25">
      <c r="A29" t="s">
        <v>1094</v>
      </c>
      <c r="B29" t="s">
        <v>163</v>
      </c>
      <c r="C29" t="s">
        <v>3</v>
      </c>
      <c r="D29">
        <v>3</v>
      </c>
      <c r="E29" s="1">
        <v>0.66669999999999996</v>
      </c>
      <c r="F29" t="s">
        <v>1079</v>
      </c>
      <c r="G29">
        <v>27.401399999999999</v>
      </c>
      <c r="H29">
        <v>9.590533157399209</v>
      </c>
      <c r="J29">
        <f t="shared" si="2"/>
        <v>0</v>
      </c>
      <c r="K29">
        <f t="shared" si="1"/>
        <v>0</v>
      </c>
    </row>
    <row r="30" spans="1:11" x14ac:dyDescent="0.25">
      <c r="A30" t="s">
        <v>1094</v>
      </c>
      <c r="B30" t="s">
        <v>173</v>
      </c>
      <c r="C30" t="s">
        <v>144</v>
      </c>
      <c r="D30">
        <v>49</v>
      </c>
      <c r="E30" s="1">
        <v>6.1199999999999997E-2</v>
      </c>
      <c r="F30" t="s">
        <v>1079</v>
      </c>
      <c r="G30">
        <v>17.320399999999999</v>
      </c>
      <c r="H30">
        <v>6.0621672797527593</v>
      </c>
      <c r="J30">
        <f t="shared" si="2"/>
        <v>0</v>
      </c>
      <c r="K30">
        <f t="shared" si="1"/>
        <v>0</v>
      </c>
    </row>
    <row r="31" spans="1:11" x14ac:dyDescent="0.25">
      <c r="A31" t="s">
        <v>1094</v>
      </c>
      <c r="B31" t="s">
        <v>175</v>
      </c>
      <c r="C31" t="s">
        <v>152</v>
      </c>
      <c r="D31">
        <v>19</v>
      </c>
      <c r="E31" s="1">
        <v>0.1053</v>
      </c>
      <c r="F31" t="s">
        <v>1079</v>
      </c>
      <c r="G31">
        <v>15.4587</v>
      </c>
      <c r="H31">
        <v>5.4105693475620633</v>
      </c>
      <c r="J31">
        <f t="shared" si="2"/>
        <v>0</v>
      </c>
      <c r="K31">
        <f t="shared" si="1"/>
        <v>0</v>
      </c>
    </row>
    <row r="32" spans="1:11" x14ac:dyDescent="0.25">
      <c r="A32" t="s">
        <v>1094</v>
      </c>
      <c r="B32" t="s">
        <v>180</v>
      </c>
      <c r="C32" t="s">
        <v>152</v>
      </c>
      <c r="D32">
        <v>21</v>
      </c>
      <c r="E32" s="1">
        <v>0.1429</v>
      </c>
      <c r="F32" t="s">
        <v>1079</v>
      </c>
      <c r="G32">
        <v>12.312900000000001</v>
      </c>
      <c r="H32">
        <v>4.3095343929047685</v>
      </c>
      <c r="J32">
        <f t="shared" si="2"/>
        <v>0</v>
      </c>
      <c r="K32">
        <f t="shared" si="1"/>
        <v>0</v>
      </c>
    </row>
    <row r="33" spans="1:11" x14ac:dyDescent="0.25">
      <c r="A33" t="s">
        <v>1094</v>
      </c>
      <c r="B33" t="s">
        <v>184</v>
      </c>
      <c r="C33" t="s">
        <v>144</v>
      </c>
      <c r="D33">
        <v>20</v>
      </c>
      <c r="E33" s="1">
        <v>0.15</v>
      </c>
      <c r="F33" t="s">
        <v>1079</v>
      </c>
      <c r="G33">
        <v>10.4</v>
      </c>
      <c r="H33">
        <v>3.6400163800737104</v>
      </c>
      <c r="J33">
        <f t="shared" si="2"/>
        <v>0</v>
      </c>
      <c r="K33">
        <f t="shared" si="1"/>
        <v>0</v>
      </c>
    </row>
    <row r="34" spans="1:11" x14ac:dyDescent="0.25">
      <c r="A34" t="s">
        <v>1094</v>
      </c>
      <c r="B34" t="s">
        <v>187</v>
      </c>
      <c r="C34" t="s">
        <v>3</v>
      </c>
      <c r="D34">
        <v>7</v>
      </c>
      <c r="E34" s="1">
        <v>0.57140000000000002</v>
      </c>
      <c r="F34" t="s">
        <v>1079</v>
      </c>
      <c r="G34">
        <v>9.9994999999999994</v>
      </c>
      <c r="H34">
        <v>3.4998407492833712</v>
      </c>
      <c r="J34">
        <f t="shared" si="2"/>
        <v>0</v>
      </c>
      <c r="K34">
        <f t="shared" ref="K34:K65" si="3">IF(J34=0,0,J34+H34)</f>
        <v>0</v>
      </c>
    </row>
    <row r="35" spans="1:11" x14ac:dyDescent="0.25">
      <c r="A35" t="s">
        <v>1094</v>
      </c>
      <c r="B35" t="s">
        <v>188</v>
      </c>
      <c r="C35" t="s">
        <v>3</v>
      </c>
      <c r="D35">
        <v>7</v>
      </c>
      <c r="E35" s="1">
        <v>0.57140000000000002</v>
      </c>
      <c r="F35" t="s">
        <v>1079</v>
      </c>
      <c r="G35">
        <v>9.9994999999999994</v>
      </c>
      <c r="H35">
        <v>3.4998407492833712</v>
      </c>
      <c r="J35">
        <f t="shared" si="2"/>
        <v>0</v>
      </c>
      <c r="K35">
        <f t="shared" si="3"/>
        <v>0</v>
      </c>
    </row>
    <row r="36" spans="1:11" x14ac:dyDescent="0.25">
      <c r="A36" t="s">
        <v>1094</v>
      </c>
      <c r="B36" t="s">
        <v>190</v>
      </c>
      <c r="C36" t="s">
        <v>139</v>
      </c>
      <c r="D36">
        <v>14</v>
      </c>
      <c r="E36" s="1">
        <v>0.1429</v>
      </c>
      <c r="F36" t="s">
        <v>1079</v>
      </c>
      <c r="G36">
        <v>9.3073999999999995</v>
      </c>
      <c r="H36">
        <v>3.2576046592209664</v>
      </c>
      <c r="J36">
        <f t="shared" si="2"/>
        <v>0</v>
      </c>
      <c r="K36">
        <f t="shared" si="3"/>
        <v>0</v>
      </c>
    </row>
    <row r="37" spans="1:11" x14ac:dyDescent="0.25">
      <c r="A37" t="s">
        <v>1094</v>
      </c>
      <c r="B37" t="s">
        <v>207</v>
      </c>
      <c r="C37" t="s">
        <v>34</v>
      </c>
      <c r="D37">
        <v>16</v>
      </c>
      <c r="E37" s="1">
        <v>0</v>
      </c>
      <c r="F37" t="s">
        <v>1079</v>
      </c>
      <c r="G37">
        <v>0</v>
      </c>
      <c r="H37">
        <v>0</v>
      </c>
      <c r="J37">
        <f t="shared" si="2"/>
        <v>0</v>
      </c>
      <c r="K37">
        <f t="shared" si="3"/>
        <v>0</v>
      </c>
    </row>
    <row r="38" spans="1:11" x14ac:dyDescent="0.25">
      <c r="A38" t="s">
        <v>1094</v>
      </c>
      <c r="B38" t="s">
        <v>102</v>
      </c>
      <c r="C38" t="s">
        <v>14</v>
      </c>
      <c r="D38">
        <v>5</v>
      </c>
      <c r="E38" s="1">
        <v>0.4</v>
      </c>
      <c r="F38" t="s">
        <v>1080</v>
      </c>
      <c r="G38">
        <v>64</v>
      </c>
      <c r="H38">
        <v>24.417369142931268</v>
      </c>
      <c r="J38">
        <f t="shared" ref="J38:J72" si="4">IF(ISBLANK(I38),0,60*(MAX(I$97:I$172)+1-I38)/(MAX(I$97:I$172)))</f>
        <v>0</v>
      </c>
      <c r="K38">
        <f t="shared" si="3"/>
        <v>0</v>
      </c>
    </row>
    <row r="39" spans="1:11" x14ac:dyDescent="0.25">
      <c r="A39" t="s">
        <v>1094</v>
      </c>
      <c r="B39" t="s">
        <v>104</v>
      </c>
      <c r="C39" t="s">
        <v>73</v>
      </c>
      <c r="D39">
        <v>16</v>
      </c>
      <c r="E39" s="1">
        <v>0.375</v>
      </c>
      <c r="F39" t="s">
        <v>1080</v>
      </c>
      <c r="G39">
        <v>63.5</v>
      </c>
      <c r="H39">
        <v>24.226608446502116</v>
      </c>
      <c r="J39">
        <f t="shared" si="4"/>
        <v>0</v>
      </c>
      <c r="K39">
        <f t="shared" si="3"/>
        <v>0</v>
      </c>
    </row>
    <row r="40" spans="1:11" x14ac:dyDescent="0.25">
      <c r="A40" t="s">
        <v>1094</v>
      </c>
      <c r="B40" t="s">
        <v>105</v>
      </c>
      <c r="C40" t="s">
        <v>53</v>
      </c>
      <c r="D40">
        <v>16</v>
      </c>
      <c r="E40" s="1">
        <v>0.3125</v>
      </c>
      <c r="F40" t="s">
        <v>1080</v>
      </c>
      <c r="G40">
        <v>61.541699999999999</v>
      </c>
      <c r="H40">
        <v>23.479475102867706</v>
      </c>
      <c r="J40">
        <f t="shared" si="4"/>
        <v>0</v>
      </c>
      <c r="K40">
        <f t="shared" si="3"/>
        <v>0</v>
      </c>
    </row>
    <row r="41" spans="1:11" x14ac:dyDescent="0.25">
      <c r="A41" t="s">
        <v>1094</v>
      </c>
      <c r="B41" t="s">
        <v>112</v>
      </c>
      <c r="C41" t="s">
        <v>14</v>
      </c>
      <c r="D41">
        <v>7</v>
      </c>
      <c r="E41" s="1">
        <v>0.42859999999999998</v>
      </c>
      <c r="F41" t="s">
        <v>1080</v>
      </c>
      <c r="G41">
        <v>57.144799999999996</v>
      </c>
      <c r="H41">
        <v>21.801963690609039</v>
      </c>
      <c r="J41">
        <f t="shared" si="4"/>
        <v>0</v>
      </c>
      <c r="K41">
        <f t="shared" si="3"/>
        <v>0</v>
      </c>
    </row>
    <row r="42" spans="1:11" x14ac:dyDescent="0.25">
      <c r="A42" t="s">
        <v>1094</v>
      </c>
      <c r="B42" t="s">
        <v>115</v>
      </c>
      <c r="C42" t="s">
        <v>9</v>
      </c>
      <c r="D42">
        <v>15</v>
      </c>
      <c r="E42" s="1">
        <v>0.4667</v>
      </c>
      <c r="F42" t="s">
        <v>1080</v>
      </c>
      <c r="G42">
        <v>56.224699999999999</v>
      </c>
      <c r="H42">
        <v>21.450925857040115</v>
      </c>
      <c r="J42">
        <f t="shared" si="4"/>
        <v>0</v>
      </c>
      <c r="K42">
        <f t="shared" si="3"/>
        <v>0</v>
      </c>
    </row>
    <row r="43" spans="1:11" x14ac:dyDescent="0.25">
      <c r="A43" t="s">
        <v>1094</v>
      </c>
      <c r="B43" t="s">
        <v>119</v>
      </c>
      <c r="C43" t="s">
        <v>9</v>
      </c>
      <c r="D43">
        <v>6</v>
      </c>
      <c r="E43" s="1">
        <v>0.33329999999999999</v>
      </c>
      <c r="F43" t="s">
        <v>1080</v>
      </c>
      <c r="G43">
        <v>53.664499999999997</v>
      </c>
      <c r="H43">
        <v>20.474154787044295</v>
      </c>
      <c r="J43">
        <f t="shared" si="4"/>
        <v>0</v>
      </c>
      <c r="K43">
        <f t="shared" si="3"/>
        <v>0</v>
      </c>
    </row>
    <row r="44" spans="1:11" x14ac:dyDescent="0.25">
      <c r="A44" t="s">
        <v>1094</v>
      </c>
      <c r="B44" t="s">
        <v>124</v>
      </c>
      <c r="C44" t="s">
        <v>19</v>
      </c>
      <c r="D44">
        <v>32</v>
      </c>
      <c r="E44" s="1">
        <v>0.1875</v>
      </c>
      <c r="F44" t="s">
        <v>1080</v>
      </c>
      <c r="G44">
        <v>51.333300000000001</v>
      </c>
      <c r="H44">
        <v>19.584752116013025</v>
      </c>
      <c r="J44">
        <f t="shared" si="4"/>
        <v>0</v>
      </c>
      <c r="K44">
        <f t="shared" si="3"/>
        <v>0</v>
      </c>
    </row>
    <row r="45" spans="1:11" x14ac:dyDescent="0.25">
      <c r="A45" t="s">
        <v>1094</v>
      </c>
      <c r="B45" t="s">
        <v>129</v>
      </c>
      <c r="C45" t="s">
        <v>71</v>
      </c>
      <c r="D45">
        <v>34</v>
      </c>
      <c r="E45" s="1">
        <v>0.14710000000000001</v>
      </c>
      <c r="F45" t="s">
        <v>1080</v>
      </c>
      <c r="G45">
        <v>48.8187</v>
      </c>
      <c r="H45">
        <v>18.62537842153154</v>
      </c>
      <c r="J45">
        <f t="shared" si="4"/>
        <v>0</v>
      </c>
      <c r="K45">
        <f t="shared" si="3"/>
        <v>0</v>
      </c>
    </row>
    <row r="46" spans="1:11" x14ac:dyDescent="0.25">
      <c r="A46" t="s">
        <v>1094</v>
      </c>
      <c r="B46" t="s">
        <v>130</v>
      </c>
      <c r="C46" t="s">
        <v>28</v>
      </c>
      <c r="D46">
        <v>23</v>
      </c>
      <c r="E46" s="1">
        <v>0.1739</v>
      </c>
      <c r="F46" t="s">
        <v>1080</v>
      </c>
      <c r="G46">
        <v>45.911999999999999</v>
      </c>
      <c r="H46">
        <v>17.516410188910317</v>
      </c>
      <c r="J46">
        <f t="shared" si="4"/>
        <v>0</v>
      </c>
      <c r="K46">
        <f t="shared" si="3"/>
        <v>0</v>
      </c>
    </row>
    <row r="47" spans="1:11" x14ac:dyDescent="0.25">
      <c r="A47" t="s">
        <v>1094</v>
      </c>
      <c r="B47" t="s">
        <v>131</v>
      </c>
      <c r="C47" t="s">
        <v>53</v>
      </c>
      <c r="D47">
        <v>8</v>
      </c>
      <c r="E47" s="1">
        <v>0.25</v>
      </c>
      <c r="F47" t="s">
        <v>1080</v>
      </c>
      <c r="G47">
        <v>45.5</v>
      </c>
      <c r="H47">
        <v>17.359223375052697</v>
      </c>
      <c r="J47">
        <f t="shared" si="4"/>
        <v>0</v>
      </c>
      <c r="K47">
        <f t="shared" si="3"/>
        <v>0</v>
      </c>
    </row>
    <row r="48" spans="1:11" x14ac:dyDescent="0.25">
      <c r="A48" t="s">
        <v>1094</v>
      </c>
      <c r="B48" t="s">
        <v>135</v>
      </c>
      <c r="C48" t="s">
        <v>28</v>
      </c>
      <c r="D48">
        <v>8</v>
      </c>
      <c r="E48" s="1">
        <v>0.125</v>
      </c>
      <c r="F48" t="s">
        <v>1080</v>
      </c>
      <c r="G48">
        <v>41.5</v>
      </c>
      <c r="H48">
        <v>15.833137803619493</v>
      </c>
      <c r="J48">
        <f t="shared" si="4"/>
        <v>0</v>
      </c>
      <c r="K48">
        <f t="shared" si="3"/>
        <v>0</v>
      </c>
    </row>
    <row r="49" spans="1:11" x14ac:dyDescent="0.25">
      <c r="A49" t="s">
        <v>1094</v>
      </c>
      <c r="B49" t="s">
        <v>148</v>
      </c>
      <c r="C49" t="s">
        <v>53</v>
      </c>
      <c r="D49">
        <v>13</v>
      </c>
      <c r="E49" s="1">
        <v>0.23080000000000001</v>
      </c>
      <c r="F49" t="s">
        <v>1080</v>
      </c>
      <c r="G49">
        <v>34.664000000000001</v>
      </c>
      <c r="H49">
        <v>13.225057562040147</v>
      </c>
      <c r="J49">
        <f t="shared" si="4"/>
        <v>0</v>
      </c>
      <c r="K49">
        <f t="shared" si="3"/>
        <v>0</v>
      </c>
    </row>
    <row r="50" spans="1:11" x14ac:dyDescent="0.25">
      <c r="A50" t="s">
        <v>1094</v>
      </c>
      <c r="B50" t="s">
        <v>157</v>
      </c>
      <c r="C50" t="s">
        <v>50</v>
      </c>
      <c r="D50">
        <v>45</v>
      </c>
      <c r="E50" s="1">
        <v>0.17780000000000001</v>
      </c>
      <c r="F50" t="s">
        <v>1080</v>
      </c>
      <c r="G50">
        <v>30.8947</v>
      </c>
      <c r="H50">
        <v>11.786988975939353</v>
      </c>
      <c r="J50">
        <f t="shared" si="4"/>
        <v>0</v>
      </c>
      <c r="K50">
        <f t="shared" si="3"/>
        <v>0</v>
      </c>
    </row>
    <row r="51" spans="1:11" x14ac:dyDescent="0.25">
      <c r="A51" t="s">
        <v>1094</v>
      </c>
      <c r="B51" t="s">
        <v>164</v>
      </c>
      <c r="C51" t="s">
        <v>117</v>
      </c>
      <c r="D51">
        <v>26</v>
      </c>
      <c r="E51" s="1">
        <v>0.1923</v>
      </c>
      <c r="F51" t="s">
        <v>1080</v>
      </c>
      <c r="G51">
        <v>27.1906</v>
      </c>
      <c r="H51">
        <v>10.373795584652921</v>
      </c>
      <c r="J51">
        <f t="shared" si="4"/>
        <v>0</v>
      </c>
      <c r="K51">
        <f t="shared" si="3"/>
        <v>0</v>
      </c>
    </row>
    <row r="52" spans="1:11" x14ac:dyDescent="0.25">
      <c r="A52" t="s">
        <v>1094</v>
      </c>
      <c r="B52" t="s">
        <v>165</v>
      </c>
      <c r="C52" t="s">
        <v>43</v>
      </c>
      <c r="D52">
        <v>6</v>
      </c>
      <c r="E52" s="1">
        <v>0.5</v>
      </c>
      <c r="F52" t="s">
        <v>1080</v>
      </c>
      <c r="G52">
        <v>26.774999999999999</v>
      </c>
      <c r="H52">
        <v>10.21523529378101</v>
      </c>
      <c r="J52">
        <f t="shared" si="4"/>
        <v>0</v>
      </c>
      <c r="K52">
        <f t="shared" si="3"/>
        <v>0</v>
      </c>
    </row>
    <row r="53" spans="1:11" x14ac:dyDescent="0.25">
      <c r="A53" t="s">
        <v>1094</v>
      </c>
      <c r="B53" t="s">
        <v>166</v>
      </c>
      <c r="C53" t="s">
        <v>26</v>
      </c>
      <c r="D53">
        <v>7</v>
      </c>
      <c r="E53" s="1">
        <v>0.42859999999999998</v>
      </c>
      <c r="F53" t="s">
        <v>1080</v>
      </c>
      <c r="G53">
        <v>25.5154</v>
      </c>
      <c r="H53">
        <v>9.7346709473366939</v>
      </c>
      <c r="J53">
        <f t="shared" si="4"/>
        <v>0</v>
      </c>
      <c r="K53">
        <f t="shared" si="3"/>
        <v>0</v>
      </c>
    </row>
    <row r="54" spans="1:11" x14ac:dyDescent="0.25">
      <c r="A54" t="s">
        <v>1094</v>
      </c>
      <c r="B54" t="s">
        <v>169</v>
      </c>
      <c r="C54" t="s">
        <v>28</v>
      </c>
      <c r="D54">
        <v>12</v>
      </c>
      <c r="E54" s="1">
        <v>8.3299999999999999E-2</v>
      </c>
      <c r="F54" t="s">
        <v>1080</v>
      </c>
      <c r="G54">
        <v>23.705300000000001</v>
      </c>
      <c r="H54">
        <v>9.0440790741238839</v>
      </c>
      <c r="J54">
        <f t="shared" si="4"/>
        <v>0</v>
      </c>
      <c r="K54">
        <f t="shared" si="3"/>
        <v>0</v>
      </c>
    </row>
    <row r="55" spans="1:11" x14ac:dyDescent="0.25">
      <c r="A55" t="s">
        <v>1094</v>
      </c>
      <c r="B55" t="s">
        <v>170</v>
      </c>
      <c r="C55" t="s">
        <v>73</v>
      </c>
      <c r="D55">
        <v>6</v>
      </c>
      <c r="E55" s="1">
        <v>0.5</v>
      </c>
      <c r="F55" t="s">
        <v>1080</v>
      </c>
      <c r="G55">
        <v>21.9</v>
      </c>
      <c r="H55">
        <v>8.3553185035967932</v>
      </c>
      <c r="J55">
        <f t="shared" si="4"/>
        <v>0</v>
      </c>
      <c r="K55">
        <f t="shared" si="3"/>
        <v>0</v>
      </c>
    </row>
    <row r="56" spans="1:11" x14ac:dyDescent="0.25">
      <c r="A56" t="s">
        <v>1094</v>
      </c>
      <c r="B56" t="s">
        <v>171</v>
      </c>
      <c r="C56" t="s">
        <v>71</v>
      </c>
      <c r="D56">
        <v>3</v>
      </c>
      <c r="E56" s="1">
        <v>0.33329999999999999</v>
      </c>
      <c r="F56" t="s">
        <v>1080</v>
      </c>
      <c r="G56">
        <v>18.898199999999999</v>
      </c>
      <c r="H56">
        <v>7.2100675865147448</v>
      </c>
      <c r="J56">
        <f t="shared" si="4"/>
        <v>0</v>
      </c>
      <c r="K56">
        <f t="shared" si="3"/>
        <v>0</v>
      </c>
    </row>
    <row r="57" spans="1:11" x14ac:dyDescent="0.25">
      <c r="A57" t="s">
        <v>1094</v>
      </c>
      <c r="B57" t="s">
        <v>174</v>
      </c>
      <c r="C57" t="s">
        <v>14</v>
      </c>
      <c r="D57">
        <v>4</v>
      </c>
      <c r="E57" s="1">
        <v>0.25</v>
      </c>
      <c r="F57" t="s">
        <v>1080</v>
      </c>
      <c r="G57">
        <v>17.066700000000001</v>
      </c>
      <c r="H57">
        <v>6.5113111554947665</v>
      </c>
      <c r="J57">
        <f t="shared" si="4"/>
        <v>0</v>
      </c>
      <c r="K57">
        <f t="shared" si="3"/>
        <v>0</v>
      </c>
    </row>
    <row r="58" spans="1:11" x14ac:dyDescent="0.25">
      <c r="A58" t="s">
        <v>1094</v>
      </c>
      <c r="B58" t="s">
        <v>177</v>
      </c>
      <c r="C58" t="s">
        <v>75</v>
      </c>
      <c r="D58">
        <v>7</v>
      </c>
      <c r="E58" s="1">
        <v>0.28570000000000001</v>
      </c>
      <c r="F58" t="s">
        <v>1080</v>
      </c>
      <c r="G58">
        <v>14.1707</v>
      </c>
      <c r="H58">
        <v>5.4064252017771262</v>
      </c>
      <c r="J58">
        <f t="shared" si="4"/>
        <v>0</v>
      </c>
      <c r="K58">
        <f t="shared" si="3"/>
        <v>0</v>
      </c>
    </row>
    <row r="59" spans="1:11" x14ac:dyDescent="0.25">
      <c r="A59" t="s">
        <v>1094</v>
      </c>
      <c r="B59" t="s">
        <v>179</v>
      </c>
      <c r="C59" t="s">
        <v>75</v>
      </c>
      <c r="D59">
        <v>30</v>
      </c>
      <c r="E59" s="1">
        <v>0.16669999999999999</v>
      </c>
      <c r="F59" t="s">
        <v>1080</v>
      </c>
      <c r="G59">
        <v>13.583600000000001</v>
      </c>
      <c r="H59">
        <v>5.1824339920300186</v>
      </c>
      <c r="J59">
        <f t="shared" si="4"/>
        <v>0</v>
      </c>
      <c r="K59">
        <f t="shared" si="3"/>
        <v>0</v>
      </c>
    </row>
    <row r="60" spans="1:11" x14ac:dyDescent="0.25">
      <c r="A60" t="s">
        <v>1094</v>
      </c>
      <c r="B60" t="s">
        <v>181</v>
      </c>
      <c r="C60" t="s">
        <v>75</v>
      </c>
      <c r="D60">
        <v>12</v>
      </c>
      <c r="E60" s="1">
        <v>0.16669999999999999</v>
      </c>
      <c r="F60" t="s">
        <v>1080</v>
      </c>
      <c r="G60">
        <v>12.2774</v>
      </c>
      <c r="H60">
        <v>4.6840907486785053</v>
      </c>
      <c r="J60">
        <f t="shared" si="4"/>
        <v>0</v>
      </c>
      <c r="K60">
        <f t="shared" si="3"/>
        <v>0</v>
      </c>
    </row>
    <row r="61" spans="1:11" x14ac:dyDescent="0.25">
      <c r="A61" t="s">
        <v>1094</v>
      </c>
      <c r="B61" t="s">
        <v>185</v>
      </c>
      <c r="C61" t="s">
        <v>50</v>
      </c>
      <c r="D61">
        <v>15</v>
      </c>
      <c r="E61" s="1">
        <v>0.1333</v>
      </c>
      <c r="F61" t="s">
        <v>1080</v>
      </c>
      <c r="G61">
        <v>10.323399999999999</v>
      </c>
      <c r="H61">
        <v>3.9385979470333847</v>
      </c>
      <c r="J61">
        <f t="shared" si="4"/>
        <v>0</v>
      </c>
      <c r="K61">
        <f t="shared" si="3"/>
        <v>0</v>
      </c>
    </row>
    <row r="62" spans="1:11" x14ac:dyDescent="0.25">
      <c r="A62" t="s">
        <v>1094</v>
      </c>
      <c r="B62" t="s">
        <v>191</v>
      </c>
      <c r="C62" t="s">
        <v>43</v>
      </c>
      <c r="D62">
        <v>9</v>
      </c>
      <c r="E62" s="1">
        <v>0.1111</v>
      </c>
      <c r="F62" t="s">
        <v>1080</v>
      </c>
      <c r="G62">
        <v>9.1028000000000002</v>
      </c>
      <c r="H62">
        <v>3.4729129349105428</v>
      </c>
      <c r="J62">
        <f t="shared" si="4"/>
        <v>0</v>
      </c>
      <c r="K62">
        <f t="shared" si="3"/>
        <v>0</v>
      </c>
    </row>
    <row r="63" spans="1:11" x14ac:dyDescent="0.25">
      <c r="A63" t="s">
        <v>1094</v>
      </c>
      <c r="B63" t="s">
        <v>192</v>
      </c>
      <c r="C63" t="s">
        <v>26</v>
      </c>
      <c r="D63">
        <v>6</v>
      </c>
      <c r="E63" s="1">
        <v>0.16669999999999999</v>
      </c>
      <c r="F63" t="s">
        <v>1080</v>
      </c>
      <c r="G63">
        <v>7.9432</v>
      </c>
      <c r="H63">
        <v>3.0305007277520568</v>
      </c>
      <c r="J63">
        <f t="shared" si="4"/>
        <v>0</v>
      </c>
      <c r="K63">
        <f t="shared" si="3"/>
        <v>0</v>
      </c>
    </row>
    <row r="64" spans="1:11" x14ac:dyDescent="0.25">
      <c r="A64" t="s">
        <v>1094</v>
      </c>
      <c r="B64" t="s">
        <v>194</v>
      </c>
      <c r="C64" t="s">
        <v>26</v>
      </c>
      <c r="D64">
        <v>3</v>
      </c>
      <c r="E64" s="1">
        <v>0.33329999999999999</v>
      </c>
      <c r="F64" t="s">
        <v>1080</v>
      </c>
      <c r="G64">
        <v>7.2327000000000004</v>
      </c>
      <c r="H64">
        <v>2.759429778126234</v>
      </c>
      <c r="J64">
        <f t="shared" si="4"/>
        <v>0</v>
      </c>
      <c r="K64">
        <f t="shared" si="3"/>
        <v>0</v>
      </c>
    </row>
    <row r="65" spans="1:11" x14ac:dyDescent="0.25">
      <c r="A65" t="s">
        <v>1094</v>
      </c>
      <c r="B65" t="s">
        <v>195</v>
      </c>
      <c r="C65" t="s">
        <v>117</v>
      </c>
      <c r="D65">
        <v>18</v>
      </c>
      <c r="E65" s="1">
        <v>0.1111</v>
      </c>
      <c r="F65" t="s">
        <v>1080</v>
      </c>
      <c r="G65">
        <v>7.0659999999999998</v>
      </c>
      <c r="H65">
        <v>2.6958301619367551</v>
      </c>
      <c r="J65">
        <f t="shared" si="4"/>
        <v>0</v>
      </c>
      <c r="K65">
        <f t="shared" si="3"/>
        <v>0</v>
      </c>
    </row>
    <row r="66" spans="1:11" x14ac:dyDescent="0.25">
      <c r="A66" t="s">
        <v>1094</v>
      </c>
      <c r="B66" t="s">
        <v>196</v>
      </c>
      <c r="C66" t="s">
        <v>117</v>
      </c>
      <c r="D66">
        <v>10</v>
      </c>
      <c r="E66" s="1">
        <v>0.1</v>
      </c>
      <c r="F66" t="s">
        <v>1080</v>
      </c>
      <c r="G66">
        <v>6.5667</v>
      </c>
      <c r="H66">
        <v>2.5053365304826056</v>
      </c>
      <c r="J66">
        <f t="shared" si="4"/>
        <v>0</v>
      </c>
      <c r="K66">
        <f t="shared" ref="K66:K72" si="5">IF(J66=0,0,J66+H66)</f>
        <v>0</v>
      </c>
    </row>
    <row r="67" spans="1:11" x14ac:dyDescent="0.25">
      <c r="A67" t="s">
        <v>1094</v>
      </c>
      <c r="B67" t="s">
        <v>203</v>
      </c>
      <c r="C67" t="s">
        <v>14</v>
      </c>
      <c r="D67">
        <v>2</v>
      </c>
      <c r="E67" s="1">
        <v>0</v>
      </c>
      <c r="F67" t="s">
        <v>1080</v>
      </c>
      <c r="G67">
        <v>0</v>
      </c>
      <c r="H67">
        <v>0</v>
      </c>
      <c r="J67">
        <f t="shared" si="4"/>
        <v>0</v>
      </c>
      <c r="K67">
        <f t="shared" si="5"/>
        <v>0</v>
      </c>
    </row>
    <row r="68" spans="1:11" x14ac:dyDescent="0.25">
      <c r="A68" t="s">
        <v>1094</v>
      </c>
      <c r="B68" t="s">
        <v>211</v>
      </c>
      <c r="C68" t="s">
        <v>73</v>
      </c>
      <c r="D68">
        <v>2</v>
      </c>
      <c r="E68" s="1">
        <v>0</v>
      </c>
      <c r="F68" t="s">
        <v>1080</v>
      </c>
      <c r="G68">
        <v>0</v>
      </c>
      <c r="H68">
        <v>0</v>
      </c>
      <c r="J68">
        <f t="shared" si="4"/>
        <v>0</v>
      </c>
      <c r="K68">
        <f t="shared" si="5"/>
        <v>0</v>
      </c>
    </row>
    <row r="69" spans="1:11" x14ac:dyDescent="0.25">
      <c r="A69" t="s">
        <v>1094</v>
      </c>
      <c r="B69" t="s">
        <v>204</v>
      </c>
      <c r="C69" t="s">
        <v>28</v>
      </c>
      <c r="D69">
        <v>3</v>
      </c>
      <c r="E69" s="1">
        <v>0</v>
      </c>
      <c r="F69" t="s">
        <v>1080</v>
      </c>
      <c r="G69">
        <v>0</v>
      </c>
      <c r="H69">
        <v>0</v>
      </c>
      <c r="J69">
        <f t="shared" si="4"/>
        <v>0</v>
      </c>
      <c r="K69">
        <f t="shared" si="5"/>
        <v>0</v>
      </c>
    </row>
    <row r="70" spans="1:11" x14ac:dyDescent="0.25">
      <c r="A70" t="s">
        <v>1094</v>
      </c>
      <c r="B70" t="s">
        <v>206</v>
      </c>
      <c r="C70" t="s">
        <v>28</v>
      </c>
      <c r="D70">
        <v>3</v>
      </c>
      <c r="E70" s="1">
        <v>0</v>
      </c>
      <c r="F70" t="s">
        <v>1080</v>
      </c>
      <c r="G70">
        <v>0</v>
      </c>
      <c r="H70">
        <v>0</v>
      </c>
      <c r="J70">
        <f t="shared" si="4"/>
        <v>0</v>
      </c>
      <c r="K70">
        <f t="shared" si="5"/>
        <v>0</v>
      </c>
    </row>
    <row r="71" spans="1:11" x14ac:dyDescent="0.25">
      <c r="A71" t="s">
        <v>1094</v>
      </c>
      <c r="B71" t="s">
        <v>210</v>
      </c>
      <c r="C71" t="s">
        <v>43</v>
      </c>
      <c r="D71">
        <v>7</v>
      </c>
      <c r="E71" s="1">
        <v>0</v>
      </c>
      <c r="F71" t="s">
        <v>1080</v>
      </c>
      <c r="G71">
        <v>0</v>
      </c>
      <c r="H71">
        <v>0</v>
      </c>
      <c r="J71">
        <f t="shared" si="4"/>
        <v>0</v>
      </c>
      <c r="K71">
        <f t="shared" si="5"/>
        <v>0</v>
      </c>
    </row>
    <row r="72" spans="1:11" x14ac:dyDescent="0.25">
      <c r="A72" t="s">
        <v>1094</v>
      </c>
      <c r="B72" t="s">
        <v>202</v>
      </c>
      <c r="C72" t="s">
        <v>19</v>
      </c>
      <c r="D72">
        <v>8</v>
      </c>
      <c r="E72" s="1">
        <v>0</v>
      </c>
      <c r="F72" t="s">
        <v>1080</v>
      </c>
      <c r="G72">
        <v>0</v>
      </c>
      <c r="H72">
        <v>0</v>
      </c>
      <c r="J72">
        <f t="shared" si="4"/>
        <v>0</v>
      </c>
      <c r="K72">
        <f t="shared" si="5"/>
        <v>0</v>
      </c>
    </row>
    <row r="73" spans="1:11" x14ac:dyDescent="0.25">
      <c r="A73" t="s">
        <v>1096</v>
      </c>
      <c r="B73" t="s">
        <v>275</v>
      </c>
      <c r="C73" t="s">
        <v>39</v>
      </c>
      <c r="D73">
        <v>10</v>
      </c>
      <c r="E73" s="1">
        <v>0.7</v>
      </c>
      <c r="F73" t="s">
        <v>1082</v>
      </c>
      <c r="G73">
        <v>62.333300000000001</v>
      </c>
      <c r="H73">
        <v>22.070216963921371</v>
      </c>
      <c r="J73">
        <v>0</v>
      </c>
      <c r="K73">
        <v>0</v>
      </c>
    </row>
    <row r="74" spans="1:11" x14ac:dyDescent="0.25">
      <c r="A74" t="s">
        <v>1096</v>
      </c>
      <c r="B74" t="s">
        <v>160</v>
      </c>
      <c r="C74" t="s">
        <v>21</v>
      </c>
      <c r="D74">
        <v>14</v>
      </c>
      <c r="E74" s="1">
        <v>0.71430000000000005</v>
      </c>
      <c r="F74" t="s">
        <v>1082</v>
      </c>
      <c r="G74">
        <v>47.874400000000001</v>
      </c>
      <c r="H74">
        <v>16.950785455247154</v>
      </c>
      <c r="J74">
        <v>0</v>
      </c>
      <c r="K74">
        <v>0</v>
      </c>
    </row>
    <row r="75" spans="1:11" x14ac:dyDescent="0.25">
      <c r="A75" t="s">
        <v>1096</v>
      </c>
      <c r="B75" t="s">
        <v>316</v>
      </c>
      <c r="C75" t="s">
        <v>79</v>
      </c>
      <c r="D75">
        <v>8</v>
      </c>
      <c r="E75" s="1">
        <v>0.125</v>
      </c>
      <c r="F75" t="s">
        <v>1082</v>
      </c>
      <c r="G75">
        <v>33.75</v>
      </c>
      <c r="H75">
        <v>11.949789639443866</v>
      </c>
      <c r="J75">
        <v>0</v>
      </c>
      <c r="K75">
        <v>0</v>
      </c>
    </row>
    <row r="76" spans="1:11" x14ac:dyDescent="0.25">
      <c r="A76" t="s">
        <v>1096</v>
      </c>
      <c r="B76" t="s">
        <v>318</v>
      </c>
      <c r="C76" t="s">
        <v>60</v>
      </c>
      <c r="D76">
        <v>47</v>
      </c>
      <c r="E76" s="1">
        <v>0.17019999999999999</v>
      </c>
      <c r="F76" t="s">
        <v>1082</v>
      </c>
      <c r="G76">
        <v>33.0291</v>
      </c>
      <c r="H76">
        <v>11.694542132745344</v>
      </c>
      <c r="J76">
        <v>0</v>
      </c>
      <c r="K76">
        <v>0</v>
      </c>
    </row>
    <row r="77" spans="1:11" x14ac:dyDescent="0.25">
      <c r="A77" t="s">
        <v>1096</v>
      </c>
      <c r="B77" t="s">
        <v>329</v>
      </c>
      <c r="C77" t="s">
        <v>111</v>
      </c>
      <c r="D77">
        <v>5</v>
      </c>
      <c r="E77" s="1">
        <v>0.8</v>
      </c>
      <c r="F77" t="s">
        <v>1082</v>
      </c>
      <c r="G77">
        <v>22.2666</v>
      </c>
      <c r="H77">
        <v>7.8838869921671337</v>
      </c>
      <c r="J77">
        <v>0</v>
      </c>
      <c r="K77">
        <v>0</v>
      </c>
    </row>
    <row r="78" spans="1:11" x14ac:dyDescent="0.25">
      <c r="A78" t="s">
        <v>1096</v>
      </c>
      <c r="B78" t="s">
        <v>334</v>
      </c>
      <c r="C78" t="s">
        <v>82</v>
      </c>
      <c r="D78">
        <v>41</v>
      </c>
      <c r="E78" s="1">
        <v>9.7600000000000006E-2</v>
      </c>
      <c r="F78" t="s">
        <v>1082</v>
      </c>
      <c r="G78">
        <v>19.3443</v>
      </c>
      <c r="H78">
        <v>6.8491945399198215</v>
      </c>
      <c r="J78">
        <v>0</v>
      </c>
      <c r="K78">
        <v>0</v>
      </c>
    </row>
    <row r="79" spans="1:11" x14ac:dyDescent="0.25">
      <c r="A79" t="s">
        <v>1096</v>
      </c>
      <c r="B79" t="s">
        <v>338</v>
      </c>
      <c r="C79" t="s">
        <v>79</v>
      </c>
      <c r="D79">
        <v>3</v>
      </c>
      <c r="E79" s="1">
        <v>0.33329999999999999</v>
      </c>
      <c r="F79" t="s">
        <v>1082</v>
      </c>
      <c r="G79">
        <v>13.731999999999999</v>
      </c>
      <c r="H79">
        <v>4.8620595949286862</v>
      </c>
      <c r="J79">
        <v>0</v>
      </c>
      <c r="K79">
        <v>0</v>
      </c>
    </row>
    <row r="80" spans="1:11" x14ac:dyDescent="0.25">
      <c r="A80" t="s">
        <v>1096</v>
      </c>
      <c r="B80" t="s">
        <v>339</v>
      </c>
      <c r="C80" t="s">
        <v>111</v>
      </c>
      <c r="D80">
        <v>16</v>
      </c>
      <c r="E80" s="1">
        <v>0.25</v>
      </c>
      <c r="F80" t="s">
        <v>1082</v>
      </c>
      <c r="G80">
        <v>12.425000000000001</v>
      </c>
      <c r="H80">
        <v>4.399292926521186</v>
      </c>
      <c r="J80">
        <v>0</v>
      </c>
      <c r="K80">
        <v>0</v>
      </c>
    </row>
    <row r="81" spans="1:11" x14ac:dyDescent="0.25">
      <c r="A81" t="s">
        <v>1096</v>
      </c>
      <c r="B81" t="s">
        <v>342</v>
      </c>
      <c r="C81" t="s">
        <v>60</v>
      </c>
      <c r="D81">
        <v>3</v>
      </c>
      <c r="E81" s="1">
        <v>0.66669999999999996</v>
      </c>
      <c r="F81" t="s">
        <v>1082</v>
      </c>
      <c r="G81">
        <v>10.667</v>
      </c>
      <c r="H81">
        <v>3.776841661746599</v>
      </c>
      <c r="J81">
        <v>0</v>
      </c>
      <c r="K81">
        <v>0</v>
      </c>
    </row>
    <row r="82" spans="1:11" x14ac:dyDescent="0.25">
      <c r="A82" t="s">
        <v>1096</v>
      </c>
      <c r="B82" t="s">
        <v>343</v>
      </c>
      <c r="C82" t="s">
        <v>141</v>
      </c>
      <c r="D82">
        <v>15</v>
      </c>
      <c r="E82" s="1">
        <v>0.1333</v>
      </c>
      <c r="F82" t="s">
        <v>1082</v>
      </c>
      <c r="G82">
        <v>10.027200000000001</v>
      </c>
      <c r="H82">
        <v>3.5503090569668601</v>
      </c>
      <c r="J82">
        <v>0</v>
      </c>
      <c r="K82">
        <v>0</v>
      </c>
    </row>
    <row r="83" spans="1:11" x14ac:dyDescent="0.25">
      <c r="A83" t="s">
        <v>1096</v>
      </c>
      <c r="B83" t="s">
        <v>352</v>
      </c>
      <c r="C83" t="s">
        <v>57</v>
      </c>
      <c r="D83">
        <v>7</v>
      </c>
      <c r="E83" s="1">
        <v>0.42859999999999998</v>
      </c>
      <c r="F83" t="s">
        <v>1082</v>
      </c>
      <c r="G83">
        <v>4.0002000000000004</v>
      </c>
      <c r="H83">
        <v>1.4163421782430623</v>
      </c>
      <c r="J83">
        <v>0</v>
      </c>
      <c r="K83">
        <v>0</v>
      </c>
    </row>
    <row r="84" spans="1:11" x14ac:dyDescent="0.25">
      <c r="A84" t="s">
        <v>1096</v>
      </c>
      <c r="B84" t="s">
        <v>367</v>
      </c>
      <c r="C84" t="s">
        <v>82</v>
      </c>
      <c r="D84">
        <v>1</v>
      </c>
      <c r="E84" s="1">
        <v>0</v>
      </c>
      <c r="F84" t="s">
        <v>1082</v>
      </c>
      <c r="G84">
        <v>0</v>
      </c>
      <c r="H84">
        <v>0</v>
      </c>
      <c r="J84">
        <v>0</v>
      </c>
      <c r="K84">
        <v>0</v>
      </c>
    </row>
    <row r="85" spans="1:11" x14ac:dyDescent="0.25">
      <c r="A85" t="s">
        <v>1096</v>
      </c>
      <c r="B85" t="s">
        <v>358</v>
      </c>
      <c r="C85" t="s">
        <v>24</v>
      </c>
      <c r="D85">
        <v>2</v>
      </c>
      <c r="E85" s="1">
        <v>0</v>
      </c>
      <c r="F85" t="s">
        <v>1082</v>
      </c>
      <c r="G85">
        <v>0</v>
      </c>
      <c r="H85">
        <v>0</v>
      </c>
      <c r="J85">
        <v>0</v>
      </c>
      <c r="K85">
        <v>0</v>
      </c>
    </row>
    <row r="86" spans="1:11" x14ac:dyDescent="0.25">
      <c r="A86" t="s">
        <v>1096</v>
      </c>
      <c r="B86" t="s">
        <v>193</v>
      </c>
      <c r="C86" t="s">
        <v>82</v>
      </c>
      <c r="D86">
        <v>3</v>
      </c>
      <c r="E86" s="1">
        <v>0</v>
      </c>
      <c r="F86" t="s">
        <v>1082</v>
      </c>
      <c r="G86">
        <v>0</v>
      </c>
      <c r="H86">
        <v>0</v>
      </c>
      <c r="J86">
        <v>0</v>
      </c>
      <c r="K86">
        <v>0</v>
      </c>
    </row>
    <row r="87" spans="1:11" x14ac:dyDescent="0.25">
      <c r="A87" t="s">
        <v>1096</v>
      </c>
      <c r="B87" t="s">
        <v>360</v>
      </c>
      <c r="C87" t="s">
        <v>121</v>
      </c>
      <c r="D87">
        <v>3</v>
      </c>
      <c r="E87" s="1">
        <v>0</v>
      </c>
      <c r="F87" t="s">
        <v>1082</v>
      </c>
      <c r="G87">
        <v>0</v>
      </c>
      <c r="H87">
        <v>0</v>
      </c>
      <c r="J87">
        <v>0</v>
      </c>
      <c r="K87">
        <v>0</v>
      </c>
    </row>
    <row r="88" spans="1:11" x14ac:dyDescent="0.25">
      <c r="A88" t="s">
        <v>1096</v>
      </c>
      <c r="B88" t="s">
        <v>365</v>
      </c>
      <c r="C88" t="s">
        <v>31</v>
      </c>
      <c r="D88">
        <v>3</v>
      </c>
      <c r="E88" s="1">
        <v>0</v>
      </c>
      <c r="F88" t="s">
        <v>1082</v>
      </c>
      <c r="G88">
        <v>0</v>
      </c>
      <c r="H88">
        <v>0</v>
      </c>
      <c r="J88">
        <v>0</v>
      </c>
      <c r="K88">
        <v>0</v>
      </c>
    </row>
    <row r="89" spans="1:11" x14ac:dyDescent="0.25">
      <c r="A89" t="s">
        <v>1096</v>
      </c>
      <c r="B89" t="s">
        <v>368</v>
      </c>
      <c r="C89" t="s">
        <v>82</v>
      </c>
      <c r="D89">
        <v>3</v>
      </c>
      <c r="E89" s="1">
        <v>0</v>
      </c>
      <c r="F89" t="s">
        <v>1082</v>
      </c>
      <c r="G89">
        <v>0</v>
      </c>
      <c r="H89">
        <v>0</v>
      </c>
      <c r="J89">
        <v>0</v>
      </c>
      <c r="K89">
        <v>0</v>
      </c>
    </row>
    <row r="90" spans="1:11" x14ac:dyDescent="0.25">
      <c r="A90" t="s">
        <v>1096</v>
      </c>
      <c r="B90" t="s">
        <v>372</v>
      </c>
      <c r="C90" t="s">
        <v>111</v>
      </c>
      <c r="D90">
        <v>3</v>
      </c>
      <c r="E90" s="1">
        <v>0</v>
      </c>
      <c r="F90" t="s">
        <v>1082</v>
      </c>
      <c r="G90">
        <v>0</v>
      </c>
      <c r="H90">
        <v>0</v>
      </c>
      <c r="J90">
        <v>0</v>
      </c>
      <c r="K90">
        <v>0</v>
      </c>
    </row>
    <row r="91" spans="1:11" x14ac:dyDescent="0.25">
      <c r="A91" t="s">
        <v>1096</v>
      </c>
      <c r="B91" t="s">
        <v>373</v>
      </c>
      <c r="C91" t="s">
        <v>60</v>
      </c>
      <c r="D91">
        <v>3</v>
      </c>
      <c r="E91" s="1">
        <v>0</v>
      </c>
      <c r="F91" t="s">
        <v>1082</v>
      </c>
      <c r="G91">
        <v>0</v>
      </c>
      <c r="H91">
        <v>0</v>
      </c>
      <c r="J91">
        <v>0</v>
      </c>
      <c r="K91">
        <v>0</v>
      </c>
    </row>
    <row r="92" spans="1:11" x14ac:dyDescent="0.25">
      <c r="A92" t="s">
        <v>1096</v>
      </c>
      <c r="B92" t="s">
        <v>370</v>
      </c>
      <c r="C92" t="s">
        <v>121</v>
      </c>
      <c r="D92">
        <v>8</v>
      </c>
      <c r="E92" s="1">
        <v>0</v>
      </c>
      <c r="F92" t="s">
        <v>1082</v>
      </c>
      <c r="G92">
        <v>0</v>
      </c>
      <c r="H92">
        <v>0</v>
      </c>
      <c r="J92">
        <v>0</v>
      </c>
      <c r="K92">
        <v>0</v>
      </c>
    </row>
    <row r="93" spans="1:11" x14ac:dyDescent="0.25">
      <c r="A93" t="s">
        <v>1096</v>
      </c>
      <c r="B93" t="s">
        <v>247</v>
      </c>
      <c r="C93" t="s">
        <v>1</v>
      </c>
      <c r="D93">
        <v>17</v>
      </c>
      <c r="E93" s="1">
        <v>0.58819999999999995</v>
      </c>
      <c r="F93" t="s">
        <v>1079</v>
      </c>
      <c r="G93">
        <v>82.529700000000005</v>
      </c>
      <c r="H93">
        <v>29.000909246643037</v>
      </c>
      <c r="J93">
        <v>0</v>
      </c>
      <c r="K93">
        <v>0</v>
      </c>
    </row>
    <row r="94" spans="1:11" x14ac:dyDescent="0.25">
      <c r="A94" t="s">
        <v>1096</v>
      </c>
      <c r="B94" t="s">
        <v>304</v>
      </c>
      <c r="C94" t="s">
        <v>1</v>
      </c>
      <c r="D94">
        <v>16</v>
      </c>
      <c r="E94" s="1">
        <v>0.8125</v>
      </c>
      <c r="F94" t="s">
        <v>1079</v>
      </c>
      <c r="G94">
        <v>44.067</v>
      </c>
      <c r="H94">
        <v>15.485129205265725</v>
      </c>
      <c r="J94">
        <v>0</v>
      </c>
      <c r="K94">
        <v>0</v>
      </c>
    </row>
    <row r="95" spans="1:11" x14ac:dyDescent="0.25">
      <c r="A95" t="s">
        <v>1096</v>
      </c>
      <c r="B95" t="s">
        <v>308</v>
      </c>
      <c r="C95" t="s">
        <v>34</v>
      </c>
      <c r="D95">
        <v>11</v>
      </c>
      <c r="E95" s="1">
        <v>0.72729999999999995</v>
      </c>
      <c r="F95" t="s">
        <v>1079</v>
      </c>
      <c r="G95">
        <v>42.131</v>
      </c>
      <c r="H95">
        <v>14.804819446457671</v>
      </c>
      <c r="J95">
        <v>0</v>
      </c>
      <c r="K95">
        <v>0</v>
      </c>
    </row>
    <row r="96" spans="1:11" x14ac:dyDescent="0.25">
      <c r="A96" t="s">
        <v>1096</v>
      </c>
      <c r="B96" t="s">
        <v>311</v>
      </c>
      <c r="C96" t="s">
        <v>3</v>
      </c>
      <c r="D96">
        <v>17</v>
      </c>
      <c r="E96" s="1">
        <v>0.70589999999999997</v>
      </c>
      <c r="F96" t="s">
        <v>1079</v>
      </c>
      <c r="G96">
        <v>37.911999999999999</v>
      </c>
      <c r="H96">
        <v>13.32226424376595</v>
      </c>
      <c r="J96">
        <v>0</v>
      </c>
      <c r="K96">
        <v>0</v>
      </c>
    </row>
    <row r="97" spans="1:11" x14ac:dyDescent="0.25">
      <c r="A97" t="s">
        <v>1096</v>
      </c>
      <c r="B97" t="s">
        <v>155</v>
      </c>
      <c r="C97" t="s">
        <v>3</v>
      </c>
      <c r="D97">
        <v>6</v>
      </c>
      <c r="E97" s="1">
        <v>0.66669999999999996</v>
      </c>
      <c r="F97" t="s">
        <v>1079</v>
      </c>
      <c r="G97">
        <v>24.067900000000002</v>
      </c>
      <c r="H97">
        <v>8.457452088851408</v>
      </c>
      <c r="J97">
        <v>0</v>
      </c>
      <c r="K97">
        <v>0</v>
      </c>
    </row>
    <row r="98" spans="1:11" x14ac:dyDescent="0.25">
      <c r="A98" t="s">
        <v>1096</v>
      </c>
      <c r="B98" t="s">
        <v>333</v>
      </c>
      <c r="C98" t="s">
        <v>3</v>
      </c>
      <c r="D98">
        <v>13</v>
      </c>
      <c r="E98" s="1">
        <v>0.69230000000000003</v>
      </c>
      <c r="F98" t="s">
        <v>1079</v>
      </c>
      <c r="G98">
        <v>19.573699999999999</v>
      </c>
      <c r="H98">
        <v>6.8781916973043247</v>
      </c>
      <c r="J98">
        <v>0</v>
      </c>
      <c r="K98">
        <v>0</v>
      </c>
    </row>
    <row r="99" spans="1:11" x14ac:dyDescent="0.25">
      <c r="A99" t="s">
        <v>1096</v>
      </c>
      <c r="B99" t="s">
        <v>340</v>
      </c>
      <c r="C99" t="s">
        <v>34</v>
      </c>
      <c r="D99">
        <v>50</v>
      </c>
      <c r="E99" s="1">
        <v>0.14000000000000001</v>
      </c>
      <c r="F99" t="s">
        <v>1079</v>
      </c>
      <c r="G99">
        <v>11.4</v>
      </c>
      <c r="H99">
        <v>4.0059562243862583</v>
      </c>
      <c r="J99">
        <v>0</v>
      </c>
      <c r="K99">
        <v>0</v>
      </c>
    </row>
    <row r="100" spans="1:11" x14ac:dyDescent="0.25">
      <c r="A100" t="s">
        <v>1096</v>
      </c>
      <c r="B100" t="s">
        <v>345</v>
      </c>
      <c r="C100" t="s">
        <v>152</v>
      </c>
      <c r="D100">
        <v>12</v>
      </c>
      <c r="E100" s="1">
        <v>0.16669999999999999</v>
      </c>
      <c r="F100" t="s">
        <v>1079</v>
      </c>
      <c r="G100">
        <v>8.3391000000000002</v>
      </c>
      <c r="H100">
        <v>2.9303569781385481</v>
      </c>
      <c r="J100">
        <v>0</v>
      </c>
      <c r="K100">
        <v>0</v>
      </c>
    </row>
    <row r="101" spans="1:11" x14ac:dyDescent="0.25">
      <c r="A101" t="s">
        <v>1096</v>
      </c>
      <c r="B101" t="s">
        <v>347</v>
      </c>
      <c r="C101" t="s">
        <v>139</v>
      </c>
      <c r="D101">
        <v>23</v>
      </c>
      <c r="E101" s="1">
        <v>8.6999999999999994E-2</v>
      </c>
      <c r="F101" t="s">
        <v>1079</v>
      </c>
      <c r="G101">
        <v>7.1736000000000004</v>
      </c>
      <c r="H101">
        <v>2.5208006641453742</v>
      </c>
      <c r="J101">
        <v>0</v>
      </c>
      <c r="K101">
        <v>0</v>
      </c>
    </row>
    <row r="102" spans="1:11" x14ac:dyDescent="0.25">
      <c r="A102" t="s">
        <v>1096</v>
      </c>
      <c r="B102" t="s">
        <v>348</v>
      </c>
      <c r="C102" t="s">
        <v>34</v>
      </c>
      <c r="D102">
        <v>49</v>
      </c>
      <c r="E102" s="1">
        <v>0.10199999999999999</v>
      </c>
      <c r="F102" t="s">
        <v>1079</v>
      </c>
      <c r="G102">
        <v>6.8940000000000001</v>
      </c>
      <c r="H102">
        <v>2.4225493167472689</v>
      </c>
      <c r="J102">
        <v>0</v>
      </c>
      <c r="K102">
        <v>0</v>
      </c>
    </row>
    <row r="103" spans="1:11" x14ac:dyDescent="0.25">
      <c r="A103" t="s">
        <v>1096</v>
      </c>
      <c r="B103" t="s">
        <v>350</v>
      </c>
      <c r="C103" t="s">
        <v>152</v>
      </c>
      <c r="D103">
        <v>8</v>
      </c>
      <c r="E103" s="1">
        <v>0.125</v>
      </c>
      <c r="F103" t="s">
        <v>1079</v>
      </c>
      <c r="G103">
        <v>4.6749999999999998</v>
      </c>
      <c r="H103">
        <v>1.6427934516671718</v>
      </c>
      <c r="J103">
        <v>0</v>
      </c>
      <c r="K103">
        <v>0</v>
      </c>
    </row>
    <row r="104" spans="1:11" x14ac:dyDescent="0.25">
      <c r="A104" t="s">
        <v>1096</v>
      </c>
      <c r="B104" t="s">
        <v>353</v>
      </c>
      <c r="C104" t="s">
        <v>34</v>
      </c>
      <c r="D104">
        <v>30</v>
      </c>
      <c r="E104" s="1">
        <v>3.3300000000000003E-2</v>
      </c>
      <c r="F104" t="s">
        <v>1079</v>
      </c>
      <c r="G104">
        <v>2.6755</v>
      </c>
      <c r="H104">
        <v>0.94016981388995036</v>
      </c>
      <c r="J104">
        <v>0</v>
      </c>
      <c r="K104">
        <v>0</v>
      </c>
    </row>
    <row r="105" spans="1:11" x14ac:dyDescent="0.25">
      <c r="A105" t="s">
        <v>1096</v>
      </c>
      <c r="B105" t="s">
        <v>364</v>
      </c>
      <c r="C105" t="s">
        <v>139</v>
      </c>
      <c r="D105">
        <v>7</v>
      </c>
      <c r="E105" s="1">
        <v>0</v>
      </c>
      <c r="F105" t="s">
        <v>1079</v>
      </c>
      <c r="G105">
        <v>0</v>
      </c>
      <c r="H105">
        <v>0</v>
      </c>
      <c r="J105">
        <v>0</v>
      </c>
      <c r="K105">
        <v>0</v>
      </c>
    </row>
    <row r="106" spans="1:11" x14ac:dyDescent="0.25">
      <c r="A106" t="s">
        <v>1096</v>
      </c>
      <c r="B106" t="s">
        <v>359</v>
      </c>
      <c r="C106" t="s">
        <v>34</v>
      </c>
      <c r="D106">
        <v>10</v>
      </c>
      <c r="E106" s="1">
        <v>0</v>
      </c>
      <c r="F106" t="s">
        <v>1079</v>
      </c>
      <c r="G106">
        <v>0</v>
      </c>
      <c r="H106">
        <v>0</v>
      </c>
      <c r="J106">
        <v>0</v>
      </c>
      <c r="K106">
        <v>0</v>
      </c>
    </row>
    <row r="107" spans="1:11" x14ac:dyDescent="0.25">
      <c r="A107" t="s">
        <v>1096</v>
      </c>
      <c r="B107" t="s">
        <v>278</v>
      </c>
      <c r="C107" t="s">
        <v>28</v>
      </c>
      <c r="D107">
        <v>11</v>
      </c>
      <c r="E107" s="1">
        <v>0.36359999999999998</v>
      </c>
      <c r="F107" t="s">
        <v>1080</v>
      </c>
      <c r="G107">
        <v>61.607399999999998</v>
      </c>
      <c r="H107">
        <v>25.915324696630464</v>
      </c>
      <c r="J107">
        <v>0</v>
      </c>
      <c r="K107">
        <v>0</v>
      </c>
    </row>
    <row r="108" spans="1:11" x14ac:dyDescent="0.25">
      <c r="A108" t="s">
        <v>1096</v>
      </c>
      <c r="B108" t="s">
        <v>283</v>
      </c>
      <c r="C108" t="s">
        <v>50</v>
      </c>
      <c r="D108">
        <v>9</v>
      </c>
      <c r="E108" s="1">
        <v>0.33329999999999999</v>
      </c>
      <c r="F108" t="s">
        <v>1080</v>
      </c>
      <c r="G108">
        <v>59.219499999999996</v>
      </c>
      <c r="H108">
        <v>24.910847899312547</v>
      </c>
      <c r="J108">
        <v>0</v>
      </c>
      <c r="K108">
        <v>0</v>
      </c>
    </row>
    <row r="109" spans="1:11" x14ac:dyDescent="0.25">
      <c r="A109" t="s">
        <v>1096</v>
      </c>
      <c r="B109" t="s">
        <v>307</v>
      </c>
      <c r="C109" t="s">
        <v>5</v>
      </c>
      <c r="D109">
        <v>7</v>
      </c>
      <c r="E109" s="1">
        <v>0.28570000000000001</v>
      </c>
      <c r="F109" t="s">
        <v>1080</v>
      </c>
      <c r="G109">
        <v>42.284799999999997</v>
      </c>
      <c r="H109">
        <v>17.787219095954054</v>
      </c>
      <c r="J109">
        <v>0</v>
      </c>
      <c r="K109">
        <v>0</v>
      </c>
    </row>
    <row r="110" spans="1:11" x14ac:dyDescent="0.25">
      <c r="A110" t="s">
        <v>1096</v>
      </c>
      <c r="B110" t="s">
        <v>319</v>
      </c>
      <c r="C110" t="s">
        <v>26</v>
      </c>
      <c r="D110">
        <v>6</v>
      </c>
      <c r="E110" s="1">
        <v>0.66669999999999996</v>
      </c>
      <c r="F110" t="s">
        <v>1080</v>
      </c>
      <c r="G110">
        <v>31.034700000000001</v>
      </c>
      <c r="H110">
        <v>13.054833142812672</v>
      </c>
      <c r="J110">
        <v>0</v>
      </c>
      <c r="K110">
        <v>0</v>
      </c>
    </row>
    <row r="111" spans="1:11" x14ac:dyDescent="0.25">
      <c r="A111" t="s">
        <v>1096</v>
      </c>
      <c r="B111" t="s">
        <v>320</v>
      </c>
      <c r="C111" t="s">
        <v>53</v>
      </c>
      <c r="D111">
        <v>47</v>
      </c>
      <c r="E111" s="1">
        <v>0.12770000000000001</v>
      </c>
      <c r="F111" t="s">
        <v>1080</v>
      </c>
      <c r="G111">
        <v>29.015999999999998</v>
      </c>
      <c r="H111">
        <v>12.205661355574648</v>
      </c>
      <c r="J111">
        <v>0</v>
      </c>
      <c r="K111">
        <v>0</v>
      </c>
    </row>
    <row r="112" spans="1:11" x14ac:dyDescent="0.25">
      <c r="A112" t="s">
        <v>1096</v>
      </c>
      <c r="B112" t="s">
        <v>323</v>
      </c>
      <c r="C112" t="s">
        <v>19</v>
      </c>
      <c r="D112">
        <v>34</v>
      </c>
      <c r="E112" s="1">
        <v>8.8200000000000001E-2</v>
      </c>
      <c r="F112" t="s">
        <v>1080</v>
      </c>
      <c r="G112">
        <v>27.35</v>
      </c>
      <c r="H112">
        <v>11.504853807380984</v>
      </c>
      <c r="J112">
        <v>0</v>
      </c>
      <c r="K112">
        <v>0</v>
      </c>
    </row>
    <row r="113" spans="1:11" x14ac:dyDescent="0.25">
      <c r="A113" t="s">
        <v>1096</v>
      </c>
      <c r="B113" t="s">
        <v>324</v>
      </c>
      <c r="C113" t="s">
        <v>14</v>
      </c>
      <c r="D113">
        <v>13</v>
      </c>
      <c r="E113" s="1">
        <v>0.23080000000000001</v>
      </c>
      <c r="F113" t="s">
        <v>1080</v>
      </c>
      <c r="G113">
        <v>26.425000000000001</v>
      </c>
      <c r="H113">
        <v>11.115749976601188</v>
      </c>
      <c r="J113">
        <v>0</v>
      </c>
      <c r="K113">
        <v>0</v>
      </c>
    </row>
    <row r="115" spans="1:11" x14ac:dyDescent="0.25">
      <c r="A115" t="s">
        <v>1096</v>
      </c>
      <c r="B115" t="s">
        <v>325</v>
      </c>
      <c r="C115" t="s">
        <v>75</v>
      </c>
      <c r="D115">
        <v>16</v>
      </c>
      <c r="E115" s="1">
        <v>0.1875</v>
      </c>
      <c r="F115" t="s">
        <v>1080</v>
      </c>
      <c r="G115">
        <v>25.324999999999999</v>
      </c>
      <c r="H115">
        <v>10.653031907565756</v>
      </c>
      <c r="J115">
        <v>0</v>
      </c>
      <c r="K115">
        <v>0</v>
      </c>
    </row>
    <row r="116" spans="1:11" x14ac:dyDescent="0.25">
      <c r="A116" t="s">
        <v>1096</v>
      </c>
      <c r="B116" t="s">
        <v>330</v>
      </c>
      <c r="C116" t="s">
        <v>53</v>
      </c>
      <c r="D116">
        <v>8</v>
      </c>
      <c r="E116" s="1">
        <v>0.375</v>
      </c>
      <c r="F116" t="s">
        <v>1080</v>
      </c>
      <c r="G116">
        <v>21.475000000000001</v>
      </c>
      <c r="H116">
        <v>9.0335186659417417</v>
      </c>
      <c r="J116">
        <v>0</v>
      </c>
      <c r="K116">
        <v>0</v>
      </c>
    </row>
    <row r="117" spans="1:11" x14ac:dyDescent="0.25">
      <c r="A117" t="s">
        <v>1096</v>
      </c>
      <c r="B117" t="s">
        <v>335</v>
      </c>
      <c r="C117" t="s">
        <v>50</v>
      </c>
      <c r="D117">
        <v>10</v>
      </c>
      <c r="E117" s="1">
        <v>0.1</v>
      </c>
      <c r="F117" t="s">
        <v>1080</v>
      </c>
      <c r="G117">
        <v>19.333300000000001</v>
      </c>
      <c r="H117">
        <v>8.1326065855297553</v>
      </c>
      <c r="J117">
        <v>0</v>
      </c>
      <c r="K117">
        <v>0</v>
      </c>
    </row>
    <row r="118" spans="1:11" x14ac:dyDescent="0.25">
      <c r="A118" t="s">
        <v>1096</v>
      </c>
      <c r="B118" t="s">
        <v>181</v>
      </c>
      <c r="C118" t="s">
        <v>75</v>
      </c>
      <c r="D118">
        <v>6</v>
      </c>
      <c r="E118" s="1">
        <v>0.66669999999999996</v>
      </c>
      <c r="F118" t="s">
        <v>1080</v>
      </c>
      <c r="G118">
        <v>17.8674</v>
      </c>
      <c r="H118">
        <v>7.5159716606215357</v>
      </c>
      <c r="J118">
        <v>0</v>
      </c>
      <c r="K118">
        <v>0</v>
      </c>
    </row>
    <row r="119" spans="1:11" x14ac:dyDescent="0.25">
      <c r="A119" t="s">
        <v>1096</v>
      </c>
      <c r="B119" t="s">
        <v>344</v>
      </c>
      <c r="C119" t="s">
        <v>53</v>
      </c>
      <c r="D119">
        <v>19</v>
      </c>
      <c r="E119" s="1">
        <v>0.1053</v>
      </c>
      <c r="F119" t="s">
        <v>1080</v>
      </c>
      <c r="G119">
        <v>9.1750000000000007</v>
      </c>
      <c r="H119">
        <v>3.8594893485455404</v>
      </c>
      <c r="J119">
        <v>0</v>
      </c>
      <c r="K119">
        <v>0</v>
      </c>
    </row>
    <row r="120" spans="1:11" x14ac:dyDescent="0.25">
      <c r="A120" t="s">
        <v>1096</v>
      </c>
      <c r="B120" t="s">
        <v>346</v>
      </c>
      <c r="C120" t="s">
        <v>50</v>
      </c>
      <c r="D120">
        <v>32</v>
      </c>
      <c r="E120" s="1">
        <v>9.3799999999999994E-2</v>
      </c>
      <c r="F120" t="s">
        <v>1080</v>
      </c>
      <c r="G120">
        <v>7.5757000000000003</v>
      </c>
      <c r="H120">
        <v>3.1867393414470246</v>
      </c>
      <c r="J120">
        <v>0</v>
      </c>
      <c r="K120">
        <v>0</v>
      </c>
    </row>
    <row r="121" spans="1:11" x14ac:dyDescent="0.25">
      <c r="A121" t="s">
        <v>1096</v>
      </c>
      <c r="B121" t="s">
        <v>349</v>
      </c>
      <c r="C121" t="s">
        <v>117</v>
      </c>
      <c r="D121">
        <v>24</v>
      </c>
      <c r="E121" s="1">
        <v>4.1700000000000001E-2</v>
      </c>
      <c r="F121" t="s">
        <v>1080</v>
      </c>
      <c r="G121">
        <v>6.2240000000000002</v>
      </c>
      <c r="H121">
        <v>2.6181429651604846</v>
      </c>
      <c r="J121">
        <v>0</v>
      </c>
      <c r="K121">
        <v>0</v>
      </c>
    </row>
    <row r="122" spans="1:11" x14ac:dyDescent="0.25">
      <c r="A122" t="s">
        <v>1096</v>
      </c>
      <c r="B122" t="s">
        <v>351</v>
      </c>
      <c r="C122" t="s">
        <v>117</v>
      </c>
      <c r="D122">
        <v>13</v>
      </c>
      <c r="E122" s="1">
        <v>7.6899999999999996E-2</v>
      </c>
      <c r="F122" t="s">
        <v>1080</v>
      </c>
      <c r="G122">
        <v>4.4372999999999996</v>
      </c>
      <c r="H122">
        <v>1.8665626252099319</v>
      </c>
      <c r="J122">
        <v>0</v>
      </c>
      <c r="K122">
        <v>0</v>
      </c>
    </row>
    <row r="123" spans="1:11" x14ac:dyDescent="0.25">
      <c r="A123" t="s">
        <v>1096</v>
      </c>
      <c r="B123" t="s">
        <v>354</v>
      </c>
      <c r="C123" t="s">
        <v>117</v>
      </c>
      <c r="D123">
        <v>29</v>
      </c>
      <c r="E123" s="1">
        <v>3.4500000000000003E-2</v>
      </c>
      <c r="F123" t="s">
        <v>1080</v>
      </c>
      <c r="G123">
        <v>1.9333</v>
      </c>
      <c r="H123">
        <v>0.81324803896927444</v>
      </c>
      <c r="J123">
        <v>0</v>
      </c>
      <c r="K123">
        <v>0</v>
      </c>
    </row>
    <row r="124" spans="1:11" x14ac:dyDescent="0.25">
      <c r="A124" t="s">
        <v>1096</v>
      </c>
      <c r="B124" t="s">
        <v>355</v>
      </c>
      <c r="C124" t="s">
        <v>73</v>
      </c>
      <c r="D124">
        <v>4</v>
      </c>
      <c r="E124" s="1">
        <v>1</v>
      </c>
      <c r="F124" t="s">
        <v>1080</v>
      </c>
      <c r="G124">
        <v>1.4</v>
      </c>
      <c r="H124">
        <v>0.58891390604509608</v>
      </c>
      <c r="J124">
        <v>0</v>
      </c>
      <c r="K124">
        <v>0</v>
      </c>
    </row>
    <row r="125" spans="1:11" x14ac:dyDescent="0.25">
      <c r="A125" t="s">
        <v>1096</v>
      </c>
      <c r="B125" t="s">
        <v>357</v>
      </c>
      <c r="C125" t="s">
        <v>28</v>
      </c>
      <c r="D125">
        <v>2</v>
      </c>
      <c r="E125" s="1">
        <v>0</v>
      </c>
      <c r="F125" t="s">
        <v>1080</v>
      </c>
      <c r="G125">
        <v>0</v>
      </c>
      <c r="H125">
        <v>0</v>
      </c>
      <c r="J125">
        <v>0</v>
      </c>
      <c r="K125">
        <v>0</v>
      </c>
    </row>
    <row r="126" spans="1:11" x14ac:dyDescent="0.25">
      <c r="A126" t="s">
        <v>1096</v>
      </c>
      <c r="B126" t="s">
        <v>375</v>
      </c>
      <c r="C126" t="s">
        <v>28</v>
      </c>
      <c r="D126">
        <v>2</v>
      </c>
      <c r="E126" s="1">
        <v>0</v>
      </c>
      <c r="F126" t="s">
        <v>1080</v>
      </c>
      <c r="G126">
        <v>0</v>
      </c>
      <c r="H126">
        <v>0</v>
      </c>
      <c r="J126">
        <v>0</v>
      </c>
      <c r="K126">
        <v>0</v>
      </c>
    </row>
    <row r="127" spans="1:11" x14ac:dyDescent="0.25">
      <c r="A127" t="s">
        <v>1096</v>
      </c>
      <c r="B127" t="s">
        <v>369</v>
      </c>
      <c r="C127" t="s">
        <v>14</v>
      </c>
      <c r="D127">
        <v>3</v>
      </c>
      <c r="E127" s="1">
        <v>0</v>
      </c>
      <c r="F127" t="s">
        <v>1080</v>
      </c>
      <c r="G127">
        <v>0</v>
      </c>
      <c r="H127">
        <v>0</v>
      </c>
      <c r="J127">
        <v>0</v>
      </c>
      <c r="K127">
        <v>0</v>
      </c>
    </row>
    <row r="128" spans="1:11" x14ac:dyDescent="0.25">
      <c r="A128" t="s">
        <v>1096</v>
      </c>
      <c r="B128" t="s">
        <v>362</v>
      </c>
      <c r="C128" t="s">
        <v>28</v>
      </c>
      <c r="D128">
        <v>6</v>
      </c>
      <c r="E128" s="1">
        <v>0</v>
      </c>
      <c r="F128" t="s">
        <v>1080</v>
      </c>
      <c r="G128">
        <v>0</v>
      </c>
      <c r="H128">
        <v>0</v>
      </c>
      <c r="J128">
        <v>0</v>
      </c>
      <c r="K128">
        <v>0</v>
      </c>
    </row>
    <row r="129" spans="1:11" x14ac:dyDescent="0.25">
      <c r="A129" t="s">
        <v>1096</v>
      </c>
      <c r="B129" t="s">
        <v>371</v>
      </c>
      <c r="C129" t="s">
        <v>19</v>
      </c>
      <c r="D129">
        <v>9</v>
      </c>
      <c r="E129" s="1">
        <v>0</v>
      </c>
      <c r="F129" t="s">
        <v>1080</v>
      </c>
      <c r="G129">
        <v>0</v>
      </c>
      <c r="H129">
        <v>0</v>
      </c>
      <c r="J129">
        <v>0</v>
      </c>
      <c r="K129">
        <v>0</v>
      </c>
    </row>
    <row r="130" spans="1:11" x14ac:dyDescent="0.25">
      <c r="A130" t="s">
        <v>1096</v>
      </c>
      <c r="B130" t="s">
        <v>361</v>
      </c>
      <c r="C130" t="s">
        <v>19</v>
      </c>
      <c r="D130">
        <v>10</v>
      </c>
      <c r="E130" s="1">
        <v>0</v>
      </c>
      <c r="F130" t="s">
        <v>1080</v>
      </c>
      <c r="G130">
        <v>0</v>
      </c>
      <c r="H130">
        <v>0</v>
      </c>
      <c r="J130">
        <v>0</v>
      </c>
      <c r="K130">
        <v>0</v>
      </c>
    </row>
    <row r="131" spans="1:11" x14ac:dyDescent="0.25">
      <c r="A131" t="s">
        <v>1096</v>
      </c>
      <c r="B131" t="s">
        <v>363</v>
      </c>
      <c r="C131" t="s">
        <v>117</v>
      </c>
      <c r="D131">
        <v>11</v>
      </c>
      <c r="E131" s="1">
        <v>0</v>
      </c>
      <c r="F131" t="s">
        <v>1080</v>
      </c>
      <c r="G131">
        <v>0</v>
      </c>
      <c r="H131">
        <v>0</v>
      </c>
      <c r="J131">
        <v>0</v>
      </c>
      <c r="K131">
        <v>0</v>
      </c>
    </row>
    <row r="132" spans="1:11" x14ac:dyDescent="0.25">
      <c r="A132" t="s">
        <v>1096</v>
      </c>
      <c r="B132" t="s">
        <v>374</v>
      </c>
      <c r="C132" t="s">
        <v>19</v>
      </c>
      <c r="D132">
        <v>11</v>
      </c>
      <c r="E132" s="1">
        <v>0</v>
      </c>
      <c r="F132" t="s">
        <v>1080</v>
      </c>
      <c r="G132">
        <v>0</v>
      </c>
      <c r="H132">
        <v>0</v>
      </c>
      <c r="J132">
        <v>0</v>
      </c>
      <c r="K132">
        <v>0</v>
      </c>
    </row>
    <row r="133" spans="1:11" x14ac:dyDescent="0.25">
      <c r="A133" t="s">
        <v>1096</v>
      </c>
      <c r="B133" t="s">
        <v>356</v>
      </c>
      <c r="C133" t="s">
        <v>117</v>
      </c>
      <c r="D133">
        <v>14</v>
      </c>
      <c r="E133" s="1">
        <v>0</v>
      </c>
      <c r="F133" t="s">
        <v>1080</v>
      </c>
      <c r="G133">
        <v>0</v>
      </c>
      <c r="H133">
        <v>0</v>
      </c>
      <c r="J133">
        <v>0</v>
      </c>
      <c r="K133">
        <v>0</v>
      </c>
    </row>
    <row r="134" spans="1:11" x14ac:dyDescent="0.25">
      <c r="A134" t="s">
        <v>1096</v>
      </c>
      <c r="B134" t="s">
        <v>366</v>
      </c>
      <c r="C134" t="s">
        <v>117</v>
      </c>
      <c r="D134">
        <v>26</v>
      </c>
      <c r="E134" s="1">
        <v>0</v>
      </c>
      <c r="F134" t="s">
        <v>1080</v>
      </c>
      <c r="G134">
        <v>0</v>
      </c>
      <c r="H134">
        <v>0</v>
      </c>
      <c r="J134">
        <v>0</v>
      </c>
      <c r="K134">
        <v>0</v>
      </c>
    </row>
    <row r="135" spans="1:11" x14ac:dyDescent="0.25">
      <c r="A135" t="s">
        <v>1096</v>
      </c>
      <c r="B135" t="s">
        <v>314</v>
      </c>
      <c r="C135" t="s">
        <v>98</v>
      </c>
      <c r="D135">
        <v>5</v>
      </c>
      <c r="E135" s="1">
        <v>0.2</v>
      </c>
      <c r="F135" t="s">
        <v>1081</v>
      </c>
      <c r="G135">
        <v>36</v>
      </c>
      <c r="H135">
        <v>13.920400443519425</v>
      </c>
      <c r="J135">
        <v>0</v>
      </c>
      <c r="K135">
        <v>0</v>
      </c>
    </row>
    <row r="136" spans="1:11" x14ac:dyDescent="0.25">
      <c r="A136" t="s">
        <v>1097</v>
      </c>
      <c r="B136" t="s">
        <v>398</v>
      </c>
      <c r="C136" t="s">
        <v>21</v>
      </c>
      <c r="D136">
        <v>1</v>
      </c>
      <c r="E136" s="1">
        <v>1</v>
      </c>
      <c r="F136" t="s">
        <v>1082</v>
      </c>
      <c r="G136">
        <v>84</v>
      </c>
      <c r="H136">
        <v>32.511954916755847</v>
      </c>
      <c r="J136">
        <v>0</v>
      </c>
      <c r="K136">
        <v>0</v>
      </c>
    </row>
    <row r="137" spans="1:11" x14ac:dyDescent="0.25">
      <c r="A137" t="s">
        <v>1097</v>
      </c>
      <c r="B137" t="s">
        <v>471</v>
      </c>
      <c r="C137" t="s">
        <v>31</v>
      </c>
      <c r="D137">
        <v>17</v>
      </c>
      <c r="E137" s="1">
        <v>0.70589999999999997</v>
      </c>
      <c r="F137" t="s">
        <v>1082</v>
      </c>
      <c r="G137">
        <v>39.197499999999998</v>
      </c>
      <c r="H137">
        <v>15.171278010113539</v>
      </c>
      <c r="J137">
        <v>0</v>
      </c>
      <c r="K137">
        <v>0</v>
      </c>
    </row>
    <row r="138" spans="1:11" x14ac:dyDescent="0.25">
      <c r="A138" t="s">
        <v>1097</v>
      </c>
      <c r="B138" t="s">
        <v>365</v>
      </c>
      <c r="C138" t="s">
        <v>31</v>
      </c>
      <c r="D138">
        <v>7</v>
      </c>
      <c r="E138" s="1">
        <v>0.85709999999999997</v>
      </c>
      <c r="F138" t="s">
        <v>1082</v>
      </c>
      <c r="G138">
        <v>30.818200000000001</v>
      </c>
      <c r="H138">
        <v>11.928094393042443</v>
      </c>
      <c r="J138">
        <v>0</v>
      </c>
      <c r="K138">
        <v>0</v>
      </c>
    </row>
    <row r="139" spans="1:11" x14ac:dyDescent="0.25">
      <c r="A139" t="s">
        <v>1097</v>
      </c>
      <c r="B139" t="s">
        <v>485</v>
      </c>
      <c r="C139" t="s">
        <v>121</v>
      </c>
      <c r="D139">
        <v>56</v>
      </c>
      <c r="E139" s="1">
        <v>0.16070000000000001</v>
      </c>
      <c r="F139" t="s">
        <v>1082</v>
      </c>
      <c r="G139">
        <v>26.572800000000001</v>
      </c>
      <c r="H139">
        <v>10.284924709666308</v>
      </c>
      <c r="J139">
        <v>0</v>
      </c>
      <c r="K139">
        <v>0</v>
      </c>
    </row>
    <row r="140" spans="1:11" x14ac:dyDescent="0.25">
      <c r="A140" t="s">
        <v>1097</v>
      </c>
      <c r="B140" t="s">
        <v>487</v>
      </c>
      <c r="C140" t="s">
        <v>79</v>
      </c>
      <c r="D140">
        <v>11</v>
      </c>
      <c r="E140" s="1">
        <v>0.63639999999999997</v>
      </c>
      <c r="F140" t="s">
        <v>1082</v>
      </c>
      <c r="G140">
        <v>26.392199999999999</v>
      </c>
      <c r="H140">
        <v>10.215024006595282</v>
      </c>
      <c r="J140">
        <v>0</v>
      </c>
      <c r="K140">
        <v>0</v>
      </c>
    </row>
    <row r="141" spans="1:11" x14ac:dyDescent="0.25">
      <c r="A141" t="s">
        <v>1097</v>
      </c>
      <c r="B141" t="s">
        <v>514</v>
      </c>
      <c r="C141" t="s">
        <v>57</v>
      </c>
      <c r="D141">
        <v>17</v>
      </c>
      <c r="E141" s="1">
        <v>0.1176</v>
      </c>
      <c r="F141" t="s">
        <v>1082</v>
      </c>
      <c r="G141">
        <v>3.8746</v>
      </c>
      <c r="H141">
        <v>1.499652625243598</v>
      </c>
      <c r="J141">
        <v>0</v>
      </c>
      <c r="K141">
        <v>0</v>
      </c>
    </row>
    <row r="142" spans="1:11" x14ac:dyDescent="0.25">
      <c r="A142" t="s">
        <v>1097</v>
      </c>
      <c r="B142" t="s">
        <v>517</v>
      </c>
      <c r="C142" t="s">
        <v>121</v>
      </c>
      <c r="D142">
        <v>18</v>
      </c>
      <c r="E142" s="1">
        <v>5.5599999999999997E-2</v>
      </c>
      <c r="F142" t="s">
        <v>1082</v>
      </c>
      <c r="G142">
        <v>2.9323000000000001</v>
      </c>
      <c r="H142">
        <v>1.1349381595524188</v>
      </c>
      <c r="J142">
        <v>0</v>
      </c>
      <c r="K142">
        <v>0</v>
      </c>
    </row>
    <row r="143" spans="1:11" x14ac:dyDescent="0.25">
      <c r="A143" t="s">
        <v>1097</v>
      </c>
      <c r="B143" t="s">
        <v>522</v>
      </c>
      <c r="C143" t="s">
        <v>31</v>
      </c>
      <c r="D143">
        <v>1</v>
      </c>
      <c r="E143" s="1">
        <v>0</v>
      </c>
      <c r="F143" t="s">
        <v>1082</v>
      </c>
      <c r="G143">
        <v>0</v>
      </c>
      <c r="H143">
        <v>0</v>
      </c>
      <c r="J143">
        <v>0</v>
      </c>
      <c r="K143">
        <v>0</v>
      </c>
    </row>
    <row r="144" spans="1:11" x14ac:dyDescent="0.25">
      <c r="A144" t="s">
        <v>1097</v>
      </c>
      <c r="B144" t="s">
        <v>518</v>
      </c>
      <c r="C144" t="s">
        <v>141</v>
      </c>
      <c r="D144">
        <v>6</v>
      </c>
      <c r="E144" s="1">
        <v>0</v>
      </c>
      <c r="F144" t="s">
        <v>1082</v>
      </c>
      <c r="G144">
        <v>0</v>
      </c>
      <c r="H144">
        <v>0</v>
      </c>
      <c r="J144">
        <v>0</v>
      </c>
      <c r="K144">
        <v>0</v>
      </c>
    </row>
    <row r="145" spans="1:11" x14ac:dyDescent="0.25">
      <c r="A145" t="s">
        <v>1097</v>
      </c>
      <c r="B145" t="s">
        <v>423</v>
      </c>
      <c r="C145" t="s">
        <v>1</v>
      </c>
      <c r="D145">
        <v>15</v>
      </c>
      <c r="E145" s="1">
        <v>0.86670000000000003</v>
      </c>
      <c r="F145" t="s">
        <v>1079</v>
      </c>
      <c r="G145">
        <v>68.721500000000006</v>
      </c>
      <c r="H145">
        <v>21.069098512441293</v>
      </c>
      <c r="J145">
        <v>0</v>
      </c>
      <c r="K145">
        <v>0</v>
      </c>
    </row>
    <row r="146" spans="1:11" x14ac:dyDescent="0.25">
      <c r="A146" t="s">
        <v>1097</v>
      </c>
      <c r="B146" t="s">
        <v>431</v>
      </c>
      <c r="C146" t="s">
        <v>1</v>
      </c>
      <c r="D146">
        <v>8</v>
      </c>
      <c r="E146" s="1">
        <v>0.75</v>
      </c>
      <c r="F146" t="s">
        <v>1079</v>
      </c>
      <c r="G146">
        <v>63.333300000000001</v>
      </c>
      <c r="H146">
        <v>19.417148007799568</v>
      </c>
      <c r="J146">
        <v>0</v>
      </c>
      <c r="K146">
        <v>0</v>
      </c>
    </row>
    <row r="147" spans="1:11" x14ac:dyDescent="0.25">
      <c r="A147" t="s">
        <v>1097</v>
      </c>
      <c r="B147" t="s">
        <v>446</v>
      </c>
      <c r="C147" t="s">
        <v>3</v>
      </c>
      <c r="D147">
        <v>10</v>
      </c>
      <c r="E147" s="1">
        <v>0.8</v>
      </c>
      <c r="F147" t="s">
        <v>1079</v>
      </c>
      <c r="G147">
        <v>53.566600000000001</v>
      </c>
      <c r="H147">
        <v>16.422807598444994</v>
      </c>
      <c r="J147">
        <v>0</v>
      </c>
      <c r="K147">
        <v>0</v>
      </c>
    </row>
    <row r="148" spans="1:11" x14ac:dyDescent="0.25">
      <c r="A148" t="s">
        <v>1097</v>
      </c>
      <c r="B148" t="s">
        <v>474</v>
      </c>
      <c r="C148" t="s">
        <v>3</v>
      </c>
      <c r="D148">
        <v>10</v>
      </c>
      <c r="E148" s="1">
        <v>0.7</v>
      </c>
      <c r="F148" t="s">
        <v>1079</v>
      </c>
      <c r="G148">
        <v>36.1</v>
      </c>
      <c r="H148">
        <v>11.067780189593222</v>
      </c>
      <c r="J148">
        <v>0</v>
      </c>
      <c r="K148">
        <v>0</v>
      </c>
    </row>
    <row r="149" spans="1:11" x14ac:dyDescent="0.25">
      <c r="A149" t="s">
        <v>1097</v>
      </c>
      <c r="B149" t="s">
        <v>492</v>
      </c>
      <c r="C149" t="s">
        <v>1</v>
      </c>
      <c r="D149">
        <v>5</v>
      </c>
      <c r="E149" s="1">
        <v>0.8</v>
      </c>
      <c r="F149" t="s">
        <v>1079</v>
      </c>
      <c r="G149">
        <v>21.133400000000002</v>
      </c>
      <c r="H149">
        <v>6.4792195528739445</v>
      </c>
      <c r="J149">
        <v>0</v>
      </c>
      <c r="K149">
        <v>0</v>
      </c>
    </row>
    <row r="150" spans="1:11" x14ac:dyDescent="0.25">
      <c r="A150" t="s">
        <v>1097</v>
      </c>
      <c r="B150" t="s">
        <v>496</v>
      </c>
      <c r="C150" t="s">
        <v>1</v>
      </c>
      <c r="D150">
        <v>4</v>
      </c>
      <c r="E150" s="1">
        <v>0.75</v>
      </c>
      <c r="F150" t="s">
        <v>1079</v>
      </c>
      <c r="G150">
        <v>15.9</v>
      </c>
      <c r="H150">
        <v>4.8747286707626651</v>
      </c>
      <c r="J150">
        <v>0</v>
      </c>
      <c r="K150">
        <v>0</v>
      </c>
    </row>
    <row r="151" spans="1:11" x14ac:dyDescent="0.25">
      <c r="A151" t="s">
        <v>1097</v>
      </c>
      <c r="B151" t="s">
        <v>498</v>
      </c>
      <c r="C151" t="s">
        <v>1</v>
      </c>
      <c r="D151">
        <v>4</v>
      </c>
      <c r="E151" s="1">
        <v>0.5</v>
      </c>
      <c r="F151" t="s">
        <v>1079</v>
      </c>
      <c r="G151">
        <v>15.833399999999999</v>
      </c>
      <c r="H151">
        <v>4.8543099959530558</v>
      </c>
      <c r="J151">
        <v>0</v>
      </c>
      <c r="K151">
        <v>0</v>
      </c>
    </row>
    <row r="152" spans="1:11" x14ac:dyDescent="0.25">
      <c r="A152" t="s">
        <v>1097</v>
      </c>
      <c r="B152" t="s">
        <v>502</v>
      </c>
      <c r="C152" t="s">
        <v>139</v>
      </c>
      <c r="D152">
        <v>10</v>
      </c>
      <c r="E152" s="1">
        <v>0.2</v>
      </c>
      <c r="F152" t="s">
        <v>1079</v>
      </c>
      <c r="G152">
        <v>11.7333</v>
      </c>
      <c r="H152">
        <v>3.5972738309848795</v>
      </c>
      <c r="J152">
        <v>0</v>
      </c>
      <c r="K152">
        <v>0</v>
      </c>
    </row>
    <row r="153" spans="1:11" x14ac:dyDescent="0.25">
      <c r="A153" t="s">
        <v>1097</v>
      </c>
      <c r="B153" t="s">
        <v>505</v>
      </c>
      <c r="C153" t="s">
        <v>152</v>
      </c>
      <c r="D153">
        <v>38</v>
      </c>
      <c r="E153" s="1">
        <v>0.13159999999999999</v>
      </c>
      <c r="F153" t="s">
        <v>1079</v>
      </c>
      <c r="G153">
        <v>10.182600000000001</v>
      </c>
      <c r="H153">
        <v>3.1218498215665358</v>
      </c>
      <c r="J153">
        <v>0</v>
      </c>
      <c r="K153">
        <v>0</v>
      </c>
    </row>
    <row r="154" spans="1:11" x14ac:dyDescent="0.25">
      <c r="A154" t="s">
        <v>1097</v>
      </c>
      <c r="B154" t="s">
        <v>509</v>
      </c>
      <c r="C154" t="s">
        <v>34</v>
      </c>
      <c r="D154">
        <v>48</v>
      </c>
      <c r="E154" s="1">
        <v>0.1042</v>
      </c>
      <c r="F154" t="s">
        <v>1079</v>
      </c>
      <c r="G154">
        <v>7.2988</v>
      </c>
      <c r="H154">
        <v>2.2377150705762605</v>
      </c>
      <c r="J154">
        <v>0</v>
      </c>
      <c r="K154">
        <v>0</v>
      </c>
    </row>
    <row r="155" spans="1:11" x14ac:dyDescent="0.25">
      <c r="A155" t="s">
        <v>1097</v>
      </c>
      <c r="B155" t="s">
        <v>510</v>
      </c>
      <c r="C155" t="s">
        <v>1</v>
      </c>
      <c r="D155">
        <v>4</v>
      </c>
      <c r="E155" s="1">
        <v>1</v>
      </c>
      <c r="F155" t="s">
        <v>1079</v>
      </c>
      <c r="G155">
        <v>6.2</v>
      </c>
      <c r="H155">
        <v>1.9008375948885865</v>
      </c>
      <c r="J155">
        <v>0</v>
      </c>
      <c r="K155">
        <v>0</v>
      </c>
    </row>
    <row r="156" spans="1:11" x14ac:dyDescent="0.25">
      <c r="A156" t="s">
        <v>1097</v>
      </c>
      <c r="B156" t="s">
        <v>515</v>
      </c>
      <c r="C156" t="s">
        <v>139</v>
      </c>
      <c r="D156">
        <v>23</v>
      </c>
      <c r="E156" s="1">
        <v>4.3499999999999997E-2</v>
      </c>
      <c r="F156" t="s">
        <v>1079</v>
      </c>
      <c r="G156">
        <v>3.3828999999999998</v>
      </c>
      <c r="H156">
        <v>1.0371521773788064</v>
      </c>
      <c r="J156">
        <v>0</v>
      </c>
      <c r="K156">
        <v>0</v>
      </c>
    </row>
    <row r="157" spans="1:11" x14ac:dyDescent="0.25">
      <c r="A157" t="s">
        <v>1097</v>
      </c>
      <c r="B157" t="s">
        <v>520</v>
      </c>
      <c r="C157" t="s">
        <v>144</v>
      </c>
      <c r="D157">
        <v>2</v>
      </c>
      <c r="E157" s="1">
        <v>0</v>
      </c>
      <c r="F157" t="s">
        <v>1079</v>
      </c>
      <c r="G157">
        <v>0</v>
      </c>
      <c r="H157">
        <v>0</v>
      </c>
      <c r="J157">
        <v>0</v>
      </c>
      <c r="K157">
        <v>0</v>
      </c>
    </row>
    <row r="158" spans="1:11" x14ac:dyDescent="0.25">
      <c r="A158" t="s">
        <v>1097</v>
      </c>
      <c r="B158" t="s">
        <v>359</v>
      </c>
      <c r="C158" t="s">
        <v>34</v>
      </c>
      <c r="D158">
        <v>12</v>
      </c>
      <c r="E158" s="1">
        <v>0</v>
      </c>
      <c r="F158" t="s">
        <v>1079</v>
      </c>
      <c r="G158">
        <v>0</v>
      </c>
      <c r="H158">
        <v>0</v>
      </c>
      <c r="J158">
        <v>0</v>
      </c>
      <c r="K158">
        <v>0</v>
      </c>
    </row>
    <row r="159" spans="1:11" x14ac:dyDescent="0.25">
      <c r="A159" t="s">
        <v>1097</v>
      </c>
      <c r="B159" t="s">
        <v>406</v>
      </c>
      <c r="C159" t="s">
        <v>9</v>
      </c>
      <c r="D159">
        <v>12</v>
      </c>
      <c r="E159" s="1">
        <v>0.75</v>
      </c>
      <c r="F159" t="s">
        <v>1080</v>
      </c>
      <c r="G159">
        <v>79.974999999999994</v>
      </c>
      <c r="H159">
        <v>28.28192812199687</v>
      </c>
      <c r="J159">
        <v>0</v>
      </c>
      <c r="K159">
        <v>0</v>
      </c>
    </row>
    <row r="160" spans="1:11" x14ac:dyDescent="0.25">
      <c r="A160" t="s">
        <v>1097</v>
      </c>
      <c r="B160" t="s">
        <v>433</v>
      </c>
      <c r="C160" t="s">
        <v>53</v>
      </c>
      <c r="D160">
        <v>12</v>
      </c>
      <c r="E160" s="1">
        <v>0.5</v>
      </c>
      <c r="F160" t="s">
        <v>1080</v>
      </c>
      <c r="G160">
        <v>62.916699999999999</v>
      </c>
      <c r="H160">
        <v>22.249522814294973</v>
      </c>
      <c r="J160">
        <v>0</v>
      </c>
      <c r="K160">
        <v>0</v>
      </c>
    </row>
    <row r="161" spans="1:11" x14ac:dyDescent="0.25">
      <c r="A161" t="s">
        <v>1097</v>
      </c>
      <c r="B161" t="s">
        <v>467</v>
      </c>
      <c r="C161" t="s">
        <v>53</v>
      </c>
      <c r="D161">
        <v>14</v>
      </c>
      <c r="E161" s="1">
        <v>0.28570000000000001</v>
      </c>
      <c r="F161" t="s">
        <v>1080</v>
      </c>
      <c r="G161">
        <v>40.633899999999997</v>
      </c>
      <c r="H161">
        <v>14.369553474415861</v>
      </c>
      <c r="J161">
        <v>0</v>
      </c>
      <c r="K161">
        <v>0</v>
      </c>
    </row>
    <row r="162" spans="1:11" x14ac:dyDescent="0.25">
      <c r="A162" t="s">
        <v>1097</v>
      </c>
      <c r="B162" t="s">
        <v>470</v>
      </c>
      <c r="C162" t="s">
        <v>28</v>
      </c>
      <c r="D162">
        <v>42</v>
      </c>
      <c r="E162" s="1">
        <v>9.5200000000000007E-2</v>
      </c>
      <c r="F162" t="s">
        <v>1080</v>
      </c>
      <c r="G162">
        <v>39.835700000000003</v>
      </c>
      <c r="H162">
        <v>14.087282326845024</v>
      </c>
      <c r="J162">
        <v>0</v>
      </c>
      <c r="K162">
        <v>0</v>
      </c>
    </row>
    <row r="163" spans="1:11" x14ac:dyDescent="0.25">
      <c r="A163" t="s">
        <v>1097</v>
      </c>
      <c r="B163" t="s">
        <v>472</v>
      </c>
      <c r="C163" t="s">
        <v>53</v>
      </c>
      <c r="D163">
        <v>15</v>
      </c>
      <c r="E163" s="1">
        <v>0.4</v>
      </c>
      <c r="F163" t="s">
        <v>1080</v>
      </c>
      <c r="G163">
        <v>38.8444</v>
      </c>
      <c r="H163">
        <v>13.736724335631076</v>
      </c>
      <c r="J163">
        <v>0</v>
      </c>
      <c r="K163">
        <v>0</v>
      </c>
    </row>
    <row r="164" spans="1:11" x14ac:dyDescent="0.25">
      <c r="A164" t="s">
        <v>1097</v>
      </c>
      <c r="B164" t="s">
        <v>473</v>
      </c>
      <c r="C164" t="s">
        <v>19</v>
      </c>
      <c r="D164">
        <v>27</v>
      </c>
      <c r="E164" s="1">
        <v>7.4099999999999999E-2</v>
      </c>
      <c r="F164" t="s">
        <v>1080</v>
      </c>
      <c r="G164">
        <v>38.451099999999997</v>
      </c>
      <c r="H164">
        <v>13.597639842597234</v>
      </c>
      <c r="J164">
        <v>0</v>
      </c>
      <c r="K164">
        <v>0</v>
      </c>
    </row>
    <row r="165" spans="1:11" x14ac:dyDescent="0.25">
      <c r="A165" t="s">
        <v>1097</v>
      </c>
      <c r="B165" t="s">
        <v>482</v>
      </c>
      <c r="C165" t="s">
        <v>28</v>
      </c>
      <c r="D165">
        <v>14</v>
      </c>
      <c r="E165" s="1">
        <v>0.21429999999999999</v>
      </c>
      <c r="F165" t="s">
        <v>1080</v>
      </c>
      <c r="G165">
        <v>29.620200000000001</v>
      </c>
      <c r="H165">
        <v>10.474727944472294</v>
      </c>
      <c r="J165">
        <v>0</v>
      </c>
      <c r="K165">
        <v>0</v>
      </c>
    </row>
    <row r="166" spans="1:11" x14ac:dyDescent="0.25">
      <c r="A166" t="s">
        <v>1097</v>
      </c>
      <c r="B166" t="s">
        <v>488</v>
      </c>
      <c r="C166" t="s">
        <v>9</v>
      </c>
      <c r="D166">
        <v>12</v>
      </c>
      <c r="E166" s="1">
        <v>0.75</v>
      </c>
      <c r="F166" t="s">
        <v>1080</v>
      </c>
      <c r="G166">
        <v>25.453800000000001</v>
      </c>
      <c r="H166">
        <v>9.0013446956134295</v>
      </c>
      <c r="J166">
        <v>0</v>
      </c>
      <c r="K166">
        <v>0</v>
      </c>
    </row>
    <row r="167" spans="1:11" x14ac:dyDescent="0.25">
      <c r="A167" t="s">
        <v>1097</v>
      </c>
      <c r="B167" t="s">
        <v>493</v>
      </c>
      <c r="C167" t="s">
        <v>43</v>
      </c>
      <c r="D167">
        <v>14</v>
      </c>
      <c r="E167" s="1">
        <v>0.42859999999999998</v>
      </c>
      <c r="F167" t="s">
        <v>1080</v>
      </c>
      <c r="G167">
        <v>19.220099999999999</v>
      </c>
      <c r="H167">
        <v>6.7968926126613569</v>
      </c>
      <c r="J167">
        <v>0</v>
      </c>
      <c r="K167">
        <v>0</v>
      </c>
    </row>
    <row r="168" spans="1:11" x14ac:dyDescent="0.25">
      <c r="A168" t="s">
        <v>1097</v>
      </c>
      <c r="B168" t="s">
        <v>495</v>
      </c>
      <c r="C168" t="s">
        <v>28</v>
      </c>
      <c r="D168">
        <v>9</v>
      </c>
      <c r="E168" s="1">
        <v>0.1111</v>
      </c>
      <c r="F168" t="s">
        <v>1080</v>
      </c>
      <c r="G168">
        <v>16.7028</v>
      </c>
      <c r="H168">
        <v>5.906688203014558</v>
      </c>
      <c r="J168">
        <v>0</v>
      </c>
      <c r="K168">
        <v>0</v>
      </c>
    </row>
    <row r="169" spans="1:11" x14ac:dyDescent="0.25">
      <c r="A169" t="s">
        <v>1097</v>
      </c>
      <c r="B169" t="s">
        <v>501</v>
      </c>
      <c r="C169" t="s">
        <v>73</v>
      </c>
      <c r="D169">
        <v>10</v>
      </c>
      <c r="E169" s="1">
        <v>0.2</v>
      </c>
      <c r="F169" t="s">
        <v>1080</v>
      </c>
      <c r="G169">
        <v>12.066700000000001</v>
      </c>
      <c r="H169">
        <v>4.2672027767389764</v>
      </c>
      <c r="J169">
        <v>0</v>
      </c>
      <c r="K169">
        <v>0</v>
      </c>
    </row>
    <row r="170" spans="1:11" x14ac:dyDescent="0.25">
      <c r="A170" t="s">
        <v>1097</v>
      </c>
      <c r="B170" t="s">
        <v>503</v>
      </c>
      <c r="C170" t="s">
        <v>73</v>
      </c>
      <c r="D170">
        <v>2</v>
      </c>
      <c r="E170" s="1">
        <v>0.5</v>
      </c>
      <c r="F170" t="s">
        <v>1080</v>
      </c>
      <c r="G170">
        <v>10.65</v>
      </c>
      <c r="H170">
        <v>3.7662086214350317</v>
      </c>
      <c r="J170">
        <v>0</v>
      </c>
      <c r="K170">
        <v>0</v>
      </c>
    </row>
    <row r="171" spans="1:11" x14ac:dyDescent="0.25">
      <c r="A171" t="s">
        <v>1097</v>
      </c>
      <c r="B171" t="s">
        <v>504</v>
      </c>
      <c r="C171" t="s">
        <v>71</v>
      </c>
      <c r="D171">
        <v>4</v>
      </c>
      <c r="E171" s="1">
        <v>0.25</v>
      </c>
      <c r="F171" t="s">
        <v>1080</v>
      </c>
      <c r="G171">
        <v>10.566700000000001</v>
      </c>
      <c r="H171">
        <v>3.7367508582269999</v>
      </c>
      <c r="J171">
        <v>0</v>
      </c>
      <c r="K171">
        <v>0</v>
      </c>
    </row>
    <row r="172" spans="1:11" x14ac:dyDescent="0.25">
      <c r="A172" t="s">
        <v>1097</v>
      </c>
      <c r="B172" t="s">
        <v>506</v>
      </c>
      <c r="C172" t="s">
        <v>26</v>
      </c>
      <c r="D172">
        <v>6</v>
      </c>
      <c r="E172" s="1">
        <v>0.16669999999999999</v>
      </c>
      <c r="F172" t="s">
        <v>1080</v>
      </c>
      <c r="G172">
        <v>9.6102000000000007</v>
      </c>
      <c r="H172">
        <v>3.3984993515225299</v>
      </c>
      <c r="J172">
        <v>0</v>
      </c>
      <c r="K172">
        <v>0</v>
      </c>
    </row>
    <row r="173" spans="1:11" x14ac:dyDescent="0.25">
      <c r="A173" t="s">
        <v>1097</v>
      </c>
      <c r="B173" t="s">
        <v>508</v>
      </c>
      <c r="C173" t="s">
        <v>43</v>
      </c>
      <c r="D173">
        <v>8</v>
      </c>
      <c r="E173" s="1">
        <v>0.125</v>
      </c>
      <c r="F173" t="s">
        <v>1080</v>
      </c>
      <c r="G173">
        <v>7.4</v>
      </c>
      <c r="H173">
        <v>2.6168961313257499</v>
      </c>
      <c r="J173">
        <v>0</v>
      </c>
      <c r="K173">
        <v>0</v>
      </c>
    </row>
    <row r="174" spans="1:11" x14ac:dyDescent="0.25">
      <c r="A174" t="s">
        <v>1097</v>
      </c>
      <c r="B174" t="s">
        <v>325</v>
      </c>
      <c r="C174" t="s">
        <v>75</v>
      </c>
      <c r="D174">
        <v>3</v>
      </c>
      <c r="E174" s="1">
        <v>0.33329999999999999</v>
      </c>
      <c r="F174" t="s">
        <v>1080</v>
      </c>
      <c r="G174">
        <v>7.2327000000000004</v>
      </c>
      <c r="H174">
        <v>2.5577330606810471</v>
      </c>
      <c r="J174">
        <v>0</v>
      </c>
      <c r="K174">
        <v>0</v>
      </c>
    </row>
    <row r="175" spans="1:11" x14ac:dyDescent="0.25">
      <c r="A175" t="s">
        <v>1097</v>
      </c>
      <c r="B175" t="s">
        <v>511</v>
      </c>
      <c r="C175" t="s">
        <v>75</v>
      </c>
      <c r="D175">
        <v>46</v>
      </c>
      <c r="E175" s="1">
        <v>0.1087</v>
      </c>
      <c r="F175" t="s">
        <v>1080</v>
      </c>
      <c r="G175">
        <v>5.7224000000000004</v>
      </c>
      <c r="H175">
        <v>2.0236387056619556</v>
      </c>
      <c r="J175">
        <v>0</v>
      </c>
      <c r="K175">
        <v>0</v>
      </c>
    </row>
    <row r="176" spans="1:11" x14ac:dyDescent="0.25">
      <c r="A176" t="s">
        <v>1097</v>
      </c>
      <c r="B176" t="s">
        <v>512</v>
      </c>
      <c r="C176" t="s">
        <v>43</v>
      </c>
      <c r="D176">
        <v>12</v>
      </c>
      <c r="E176" s="1">
        <v>8.3299999999999999E-2</v>
      </c>
      <c r="F176" t="s">
        <v>1080</v>
      </c>
      <c r="G176">
        <v>4.9814999999999996</v>
      </c>
      <c r="H176">
        <v>1.7616308213782732</v>
      </c>
      <c r="J176">
        <v>0</v>
      </c>
      <c r="K176">
        <v>0</v>
      </c>
    </row>
    <row r="177" spans="1:11" x14ac:dyDescent="0.25">
      <c r="A177" t="s">
        <v>1097</v>
      </c>
      <c r="B177" t="s">
        <v>513</v>
      </c>
      <c r="C177" t="s">
        <v>117</v>
      </c>
      <c r="D177">
        <v>10</v>
      </c>
      <c r="E177" s="1">
        <v>0.1</v>
      </c>
      <c r="F177" t="s">
        <v>1080</v>
      </c>
      <c r="G177">
        <v>4.4000000000000004</v>
      </c>
      <c r="H177">
        <v>1.5559922943017972</v>
      </c>
      <c r="J177">
        <v>0</v>
      </c>
      <c r="K177">
        <v>0</v>
      </c>
    </row>
    <row r="178" spans="1:11" x14ac:dyDescent="0.25">
      <c r="A178" t="s">
        <v>1097</v>
      </c>
      <c r="B178" t="s">
        <v>516</v>
      </c>
      <c r="C178" t="s">
        <v>75</v>
      </c>
      <c r="D178">
        <v>39</v>
      </c>
      <c r="E178" s="1">
        <v>5.1299999999999998E-2</v>
      </c>
      <c r="F178" t="s">
        <v>1080</v>
      </c>
      <c r="G178">
        <v>3.0933000000000002</v>
      </c>
      <c r="H178">
        <v>1.0938979463553975</v>
      </c>
      <c r="J178">
        <v>0</v>
      </c>
      <c r="K178">
        <v>0</v>
      </c>
    </row>
    <row r="179" spans="1:11" x14ac:dyDescent="0.25">
      <c r="A179" t="s">
        <v>1097</v>
      </c>
      <c r="B179" t="s">
        <v>523</v>
      </c>
      <c r="C179" t="s">
        <v>28</v>
      </c>
      <c r="D179">
        <v>1</v>
      </c>
      <c r="E179" s="1">
        <v>0</v>
      </c>
      <c r="F179" t="s">
        <v>1080</v>
      </c>
      <c r="G179">
        <v>0</v>
      </c>
      <c r="H179">
        <v>0</v>
      </c>
      <c r="J179">
        <v>0</v>
      </c>
      <c r="K179">
        <v>0</v>
      </c>
    </row>
    <row r="180" spans="1:11" x14ac:dyDescent="0.25">
      <c r="A180" t="s">
        <v>1097</v>
      </c>
      <c r="B180" t="s">
        <v>521</v>
      </c>
      <c r="C180" t="s">
        <v>117</v>
      </c>
      <c r="D180">
        <v>14</v>
      </c>
      <c r="E180" s="1">
        <v>0</v>
      </c>
      <c r="F180" t="s">
        <v>1080</v>
      </c>
      <c r="G180">
        <v>0</v>
      </c>
      <c r="H180">
        <v>0</v>
      </c>
      <c r="J180">
        <v>0</v>
      </c>
      <c r="K180">
        <v>0</v>
      </c>
    </row>
    <row r="181" spans="1:11" x14ac:dyDescent="0.25">
      <c r="A181" t="s">
        <v>1097</v>
      </c>
      <c r="B181" t="s">
        <v>519</v>
      </c>
      <c r="C181" t="s">
        <v>19</v>
      </c>
      <c r="D181">
        <v>27</v>
      </c>
      <c r="E181" s="1">
        <v>0</v>
      </c>
      <c r="F181" t="s">
        <v>1080</v>
      </c>
      <c r="G181">
        <v>0</v>
      </c>
      <c r="H181">
        <v>0</v>
      </c>
      <c r="J181">
        <v>0</v>
      </c>
      <c r="K181">
        <v>0</v>
      </c>
    </row>
    <row r="182" spans="1:11" x14ac:dyDescent="0.25">
      <c r="A182" t="s">
        <v>1098</v>
      </c>
      <c r="B182" t="s">
        <v>922</v>
      </c>
      <c r="C182" t="s">
        <v>79</v>
      </c>
      <c r="D182">
        <v>2</v>
      </c>
      <c r="E182" s="1">
        <v>1</v>
      </c>
      <c r="F182" t="s">
        <v>1082</v>
      </c>
      <c r="G182">
        <v>72.5</v>
      </c>
      <c r="H182">
        <v>27.583032060043504</v>
      </c>
      <c r="J182">
        <v>0</v>
      </c>
      <c r="K182">
        <v>0</v>
      </c>
    </row>
    <row r="183" spans="1:11" x14ac:dyDescent="0.25">
      <c r="A183" t="s">
        <v>1098</v>
      </c>
      <c r="B183" t="s">
        <v>616</v>
      </c>
      <c r="C183" t="s">
        <v>31</v>
      </c>
      <c r="D183">
        <v>6</v>
      </c>
      <c r="E183" s="1">
        <v>0.83330000000000004</v>
      </c>
      <c r="F183" t="s">
        <v>1082</v>
      </c>
      <c r="G183">
        <v>51.173499999999997</v>
      </c>
      <c r="H183">
        <v>19.469245394822568</v>
      </c>
      <c r="J183">
        <v>0</v>
      </c>
      <c r="K183">
        <v>0</v>
      </c>
    </row>
    <row r="184" spans="1:11" x14ac:dyDescent="0.25">
      <c r="A184" t="s">
        <v>1098</v>
      </c>
      <c r="B184" t="s">
        <v>1021</v>
      </c>
      <c r="C184" t="s">
        <v>31</v>
      </c>
      <c r="D184">
        <v>6</v>
      </c>
      <c r="E184" s="1">
        <v>0.83330000000000004</v>
      </c>
      <c r="F184" t="s">
        <v>1082</v>
      </c>
      <c r="G184">
        <v>14.757899999999999</v>
      </c>
      <c r="H184">
        <v>5.6147259150195321</v>
      </c>
      <c r="J184">
        <v>0</v>
      </c>
      <c r="K184">
        <v>0</v>
      </c>
    </row>
    <row r="185" spans="1:11" x14ac:dyDescent="0.25">
      <c r="A185" t="s">
        <v>1098</v>
      </c>
      <c r="B185" t="s">
        <v>1026</v>
      </c>
      <c r="C185" t="s">
        <v>82</v>
      </c>
      <c r="D185">
        <v>8</v>
      </c>
      <c r="E185" s="1">
        <v>0.875</v>
      </c>
      <c r="F185" t="s">
        <v>1082</v>
      </c>
      <c r="G185">
        <v>12</v>
      </c>
      <c r="H185">
        <v>4.5654673754554764</v>
      </c>
      <c r="J185">
        <v>0</v>
      </c>
      <c r="K185">
        <v>0</v>
      </c>
    </row>
    <row r="186" spans="1:11" x14ac:dyDescent="0.25">
      <c r="A186" t="s">
        <v>1098</v>
      </c>
      <c r="B186" t="s">
        <v>1028</v>
      </c>
      <c r="C186" t="s">
        <v>79</v>
      </c>
      <c r="D186">
        <v>5</v>
      </c>
      <c r="E186" s="1">
        <v>0.8</v>
      </c>
      <c r="F186" t="s">
        <v>1082</v>
      </c>
      <c r="G186">
        <v>11.6</v>
      </c>
      <c r="H186">
        <v>4.4132851296069608</v>
      </c>
      <c r="J186">
        <v>0</v>
      </c>
      <c r="K186">
        <v>0</v>
      </c>
    </row>
    <row r="187" spans="1:11" x14ac:dyDescent="0.25">
      <c r="A187" t="s">
        <v>1098</v>
      </c>
      <c r="B187" t="s">
        <v>1029</v>
      </c>
      <c r="C187" t="s">
        <v>121</v>
      </c>
      <c r="D187">
        <v>45</v>
      </c>
      <c r="E187" s="1">
        <v>0.1111</v>
      </c>
      <c r="F187" t="s">
        <v>1082</v>
      </c>
      <c r="G187">
        <v>11.319599999999999</v>
      </c>
      <c r="H187">
        <v>4.3066053752671509</v>
      </c>
      <c r="J187">
        <v>0</v>
      </c>
      <c r="K187">
        <v>0</v>
      </c>
    </row>
    <row r="188" spans="1:11" x14ac:dyDescent="0.25">
      <c r="A188" t="s">
        <v>1098</v>
      </c>
      <c r="B188" t="s">
        <v>1031</v>
      </c>
      <c r="C188" t="s">
        <v>121</v>
      </c>
      <c r="D188">
        <v>62</v>
      </c>
      <c r="E188" s="1">
        <v>0.1452</v>
      </c>
      <c r="F188" t="s">
        <v>1082</v>
      </c>
      <c r="G188">
        <v>9.9257000000000009</v>
      </c>
      <c r="H188">
        <v>3.7762882940465357</v>
      </c>
      <c r="J188">
        <v>0</v>
      </c>
      <c r="K188">
        <v>0</v>
      </c>
    </row>
    <row r="189" spans="1:11" x14ac:dyDescent="0.25">
      <c r="A189" t="s">
        <v>1098</v>
      </c>
      <c r="B189" t="s">
        <v>1035</v>
      </c>
      <c r="C189" t="s">
        <v>574</v>
      </c>
      <c r="D189">
        <v>52</v>
      </c>
      <c r="E189" s="1">
        <v>0.1923</v>
      </c>
      <c r="F189" t="s">
        <v>1082</v>
      </c>
      <c r="G189">
        <v>9.0103000000000009</v>
      </c>
      <c r="H189">
        <v>3.428019224422207</v>
      </c>
      <c r="J189">
        <v>0</v>
      </c>
      <c r="K189">
        <v>0</v>
      </c>
    </row>
    <row r="190" spans="1:11" x14ac:dyDescent="0.25">
      <c r="A190" t="s">
        <v>1098</v>
      </c>
      <c r="B190" t="s">
        <v>1037</v>
      </c>
      <c r="C190" t="s">
        <v>79</v>
      </c>
      <c r="D190">
        <v>14</v>
      </c>
      <c r="E190" s="1">
        <v>0.21429999999999999</v>
      </c>
      <c r="F190" t="s">
        <v>1082</v>
      </c>
      <c r="G190">
        <v>8.2814999999999994</v>
      </c>
      <c r="H190">
        <v>3.1507431724862105</v>
      </c>
      <c r="J190">
        <v>0</v>
      </c>
      <c r="K190">
        <v>0</v>
      </c>
    </row>
    <row r="191" spans="1:11" x14ac:dyDescent="0.25">
      <c r="A191" t="s">
        <v>1098</v>
      </c>
      <c r="B191" t="s">
        <v>1052</v>
      </c>
      <c r="C191" t="s">
        <v>121</v>
      </c>
      <c r="D191">
        <v>44</v>
      </c>
      <c r="E191" s="1">
        <v>6.8199999999999997E-2</v>
      </c>
      <c r="F191" t="s">
        <v>1082</v>
      </c>
      <c r="G191">
        <v>3.81</v>
      </c>
      <c r="H191">
        <v>1.4495358917071139</v>
      </c>
      <c r="J191">
        <v>0</v>
      </c>
      <c r="K191">
        <v>0</v>
      </c>
    </row>
    <row r="192" spans="1:11" x14ac:dyDescent="0.25">
      <c r="A192" t="s">
        <v>1098</v>
      </c>
      <c r="B192" t="s">
        <v>865</v>
      </c>
      <c r="C192" t="s">
        <v>121</v>
      </c>
      <c r="D192">
        <v>17</v>
      </c>
      <c r="E192" s="1">
        <v>5.8799999999999998E-2</v>
      </c>
      <c r="F192" t="s">
        <v>1082</v>
      </c>
      <c r="G192">
        <v>0.92390000000000005</v>
      </c>
      <c r="H192">
        <v>0.35150294234860957</v>
      </c>
      <c r="J192">
        <v>0</v>
      </c>
      <c r="K192">
        <v>0</v>
      </c>
    </row>
    <row r="193" spans="1:11" x14ac:dyDescent="0.25">
      <c r="A193" t="s">
        <v>1098</v>
      </c>
      <c r="B193" t="s">
        <v>1066</v>
      </c>
      <c r="C193" t="s">
        <v>60</v>
      </c>
      <c r="D193">
        <v>8</v>
      </c>
      <c r="E193" s="1">
        <v>0.375</v>
      </c>
      <c r="F193" t="s">
        <v>1082</v>
      </c>
      <c r="G193">
        <v>0.77500000000000002</v>
      </c>
      <c r="H193">
        <v>0.2948531013314995</v>
      </c>
      <c r="J193">
        <v>0</v>
      </c>
      <c r="K193">
        <v>0</v>
      </c>
    </row>
    <row r="194" spans="1:11" x14ac:dyDescent="0.25">
      <c r="A194" t="s">
        <v>1098</v>
      </c>
      <c r="B194" t="s">
        <v>208</v>
      </c>
      <c r="C194" t="s">
        <v>111</v>
      </c>
      <c r="D194">
        <v>3</v>
      </c>
      <c r="E194" s="1">
        <v>0.33329999999999999</v>
      </c>
      <c r="F194" t="s">
        <v>1082</v>
      </c>
      <c r="G194">
        <v>0.73329999999999995</v>
      </c>
      <c r="H194">
        <v>0.27898810220179171</v>
      </c>
      <c r="J194">
        <v>0</v>
      </c>
      <c r="K194">
        <v>0</v>
      </c>
    </row>
    <row r="195" spans="1:11" x14ac:dyDescent="0.25">
      <c r="A195" t="s">
        <v>1098</v>
      </c>
      <c r="B195" t="s">
        <v>816</v>
      </c>
      <c r="C195" t="s">
        <v>82</v>
      </c>
      <c r="D195">
        <v>1</v>
      </c>
      <c r="E195" s="1">
        <v>0</v>
      </c>
      <c r="F195" t="s">
        <v>1082</v>
      </c>
      <c r="G195">
        <v>0</v>
      </c>
      <c r="H195">
        <v>0</v>
      </c>
      <c r="J195">
        <v>0</v>
      </c>
      <c r="K195">
        <v>0</v>
      </c>
    </row>
    <row r="196" spans="1:11" x14ac:dyDescent="0.25">
      <c r="A196" t="s">
        <v>1098</v>
      </c>
      <c r="B196" t="s">
        <v>1071</v>
      </c>
      <c r="C196" t="s">
        <v>60</v>
      </c>
      <c r="D196">
        <v>3</v>
      </c>
      <c r="E196" s="1">
        <v>0</v>
      </c>
      <c r="F196" t="s">
        <v>1082</v>
      </c>
      <c r="G196">
        <v>0</v>
      </c>
      <c r="H196">
        <v>0</v>
      </c>
      <c r="J196">
        <v>0</v>
      </c>
      <c r="K196">
        <v>0</v>
      </c>
    </row>
    <row r="197" spans="1:11" x14ac:dyDescent="0.25">
      <c r="A197" t="s">
        <v>1098</v>
      </c>
      <c r="B197" t="s">
        <v>995</v>
      </c>
      <c r="C197" t="s">
        <v>1</v>
      </c>
      <c r="D197">
        <v>9</v>
      </c>
      <c r="E197" s="1">
        <v>0.55559999999999998</v>
      </c>
      <c r="F197" t="s">
        <v>1079</v>
      </c>
      <c r="G197">
        <v>28.935199999999998</v>
      </c>
      <c r="H197">
        <v>11.065413984544474</v>
      </c>
      <c r="J197">
        <v>0</v>
      </c>
      <c r="K197">
        <v>0</v>
      </c>
    </row>
    <row r="198" spans="1:11" x14ac:dyDescent="0.25">
      <c r="A198" t="s">
        <v>1098</v>
      </c>
      <c r="B198" t="s">
        <v>1003</v>
      </c>
      <c r="C198" t="s">
        <v>139</v>
      </c>
      <c r="D198">
        <v>8</v>
      </c>
      <c r="E198" s="1">
        <v>0.125</v>
      </c>
      <c r="F198" t="s">
        <v>1079</v>
      </c>
      <c r="G198">
        <v>24.75</v>
      </c>
      <c r="H198">
        <v>9.4649076597872401</v>
      </c>
      <c r="J198">
        <v>0</v>
      </c>
      <c r="K198">
        <v>0</v>
      </c>
    </row>
    <row r="199" spans="1:11" x14ac:dyDescent="0.25">
      <c r="A199" t="s">
        <v>1098</v>
      </c>
      <c r="B199" t="s">
        <v>1004</v>
      </c>
      <c r="C199" t="s">
        <v>1</v>
      </c>
      <c r="D199">
        <v>16</v>
      </c>
      <c r="E199" s="1">
        <v>0.5</v>
      </c>
      <c r="F199" t="s">
        <v>1079</v>
      </c>
      <c r="G199">
        <v>24.6</v>
      </c>
      <c r="H199">
        <v>9.4075445830612558</v>
      </c>
      <c r="J199">
        <v>0</v>
      </c>
      <c r="K199">
        <v>0</v>
      </c>
    </row>
    <row r="200" spans="1:11" x14ac:dyDescent="0.25">
      <c r="A200" t="s">
        <v>1098</v>
      </c>
      <c r="B200" t="s">
        <v>1013</v>
      </c>
      <c r="C200" t="s">
        <v>3</v>
      </c>
      <c r="D200">
        <v>16</v>
      </c>
      <c r="E200" s="1">
        <v>0.8125</v>
      </c>
      <c r="F200" t="s">
        <v>1079</v>
      </c>
      <c r="G200">
        <v>19.366099999999999</v>
      </c>
      <c r="H200">
        <v>7.4059938678870978</v>
      </c>
      <c r="J200">
        <v>0</v>
      </c>
      <c r="K200">
        <v>0</v>
      </c>
    </row>
    <row r="201" spans="1:11" x14ac:dyDescent="0.25">
      <c r="A201" t="s">
        <v>1098</v>
      </c>
      <c r="B201" t="s">
        <v>1014</v>
      </c>
      <c r="C201" t="s">
        <v>144</v>
      </c>
      <c r="D201">
        <v>60</v>
      </c>
      <c r="E201" s="1">
        <v>0.16669999999999999</v>
      </c>
      <c r="F201" t="s">
        <v>1079</v>
      </c>
      <c r="G201">
        <v>18.427199999999999</v>
      </c>
      <c r="H201">
        <v>7.046939249633593</v>
      </c>
      <c r="J201">
        <v>0</v>
      </c>
      <c r="K201">
        <v>0</v>
      </c>
    </row>
    <row r="202" spans="1:11" x14ac:dyDescent="0.25">
      <c r="A202" t="s">
        <v>1098</v>
      </c>
      <c r="B202" t="s">
        <v>1025</v>
      </c>
      <c r="C202" t="s">
        <v>541</v>
      </c>
      <c r="D202">
        <v>4</v>
      </c>
      <c r="E202" s="1">
        <v>0.5</v>
      </c>
      <c r="F202" t="s">
        <v>1079</v>
      </c>
      <c r="G202">
        <v>12.4</v>
      </c>
      <c r="H202">
        <v>4.7420143426812835</v>
      </c>
      <c r="J202">
        <v>0</v>
      </c>
      <c r="K202">
        <v>0</v>
      </c>
    </row>
    <row r="203" spans="1:11" x14ac:dyDescent="0.25">
      <c r="A203" t="s">
        <v>1098</v>
      </c>
      <c r="B203" t="s">
        <v>1027</v>
      </c>
      <c r="C203" t="s">
        <v>541</v>
      </c>
      <c r="D203">
        <v>8</v>
      </c>
      <c r="E203" s="1">
        <v>0.625</v>
      </c>
      <c r="F203" t="s">
        <v>1079</v>
      </c>
      <c r="G203">
        <v>11.9</v>
      </c>
      <c r="H203">
        <v>4.5508040869280064</v>
      </c>
      <c r="J203">
        <v>0</v>
      </c>
      <c r="K203">
        <v>0</v>
      </c>
    </row>
    <row r="204" spans="1:11" x14ac:dyDescent="0.25">
      <c r="A204" t="s">
        <v>1098</v>
      </c>
      <c r="B204" t="s">
        <v>1034</v>
      </c>
      <c r="C204" t="s">
        <v>34</v>
      </c>
      <c r="D204">
        <v>56</v>
      </c>
      <c r="E204" s="1">
        <v>0.16070000000000001</v>
      </c>
      <c r="F204" t="s">
        <v>1079</v>
      </c>
      <c r="G204">
        <v>9.3878000000000004</v>
      </c>
      <c r="H204">
        <v>3.5900872779212385</v>
      </c>
      <c r="J204">
        <v>0</v>
      </c>
      <c r="K204">
        <v>0</v>
      </c>
    </row>
    <row r="205" spans="1:11" x14ac:dyDescent="0.25">
      <c r="A205" t="s">
        <v>1098</v>
      </c>
      <c r="B205" t="s">
        <v>1044</v>
      </c>
      <c r="C205" t="s">
        <v>139</v>
      </c>
      <c r="D205">
        <v>18</v>
      </c>
      <c r="E205" s="1">
        <v>0.1111</v>
      </c>
      <c r="F205" t="s">
        <v>1079</v>
      </c>
      <c r="G205">
        <v>6.359</v>
      </c>
      <c r="H205">
        <v>2.4318120326701842</v>
      </c>
      <c r="J205">
        <v>0</v>
      </c>
      <c r="K205">
        <v>0</v>
      </c>
    </row>
    <row r="206" spans="1:11" x14ac:dyDescent="0.25">
      <c r="A206" t="s">
        <v>1098</v>
      </c>
      <c r="B206" t="s">
        <v>1060</v>
      </c>
      <c r="C206" t="s">
        <v>152</v>
      </c>
      <c r="D206">
        <v>48</v>
      </c>
      <c r="E206" s="1">
        <v>2.0799999999999999E-2</v>
      </c>
      <c r="F206" t="s">
        <v>1079</v>
      </c>
      <c r="G206">
        <v>1.4257</v>
      </c>
      <c r="H206">
        <v>0.54521692325489568</v>
      </c>
      <c r="J206">
        <v>0</v>
      </c>
      <c r="K206">
        <v>0</v>
      </c>
    </row>
    <row r="207" spans="1:11" x14ac:dyDescent="0.25">
      <c r="A207" t="s">
        <v>1098</v>
      </c>
      <c r="B207" t="s">
        <v>1061</v>
      </c>
      <c r="C207" t="s">
        <v>152</v>
      </c>
      <c r="D207">
        <v>48</v>
      </c>
      <c r="E207" s="1">
        <v>2.0799999999999999E-2</v>
      </c>
      <c r="F207" t="s">
        <v>1079</v>
      </c>
      <c r="G207">
        <v>1.4040999999999999</v>
      </c>
      <c r="H207">
        <v>0.53695664020635403</v>
      </c>
      <c r="J207">
        <v>0</v>
      </c>
      <c r="K207">
        <v>0</v>
      </c>
    </row>
    <row r="208" spans="1:11" x14ac:dyDescent="0.25">
      <c r="A208" t="s">
        <v>1098</v>
      </c>
      <c r="B208" t="s">
        <v>1063</v>
      </c>
      <c r="C208" t="s">
        <v>541</v>
      </c>
      <c r="D208">
        <v>11</v>
      </c>
      <c r="E208" s="1">
        <v>0.90910000000000002</v>
      </c>
      <c r="F208" t="s">
        <v>1079</v>
      </c>
      <c r="G208">
        <v>1.3090999999999999</v>
      </c>
      <c r="H208">
        <v>0.50062669161323137</v>
      </c>
      <c r="J208">
        <v>0</v>
      </c>
      <c r="K208">
        <v>0</v>
      </c>
    </row>
    <row r="209" spans="1:11" x14ac:dyDescent="0.25">
      <c r="A209" t="s">
        <v>1098</v>
      </c>
      <c r="B209" t="s">
        <v>1064</v>
      </c>
      <c r="C209" t="s">
        <v>3</v>
      </c>
      <c r="D209">
        <v>3</v>
      </c>
      <c r="E209" s="1">
        <v>0.66669999999999996</v>
      </c>
      <c r="F209" t="s">
        <v>1079</v>
      </c>
      <c r="G209">
        <v>1.0667</v>
      </c>
      <c r="H209">
        <v>0.40792795962404238</v>
      </c>
      <c r="J209">
        <v>0</v>
      </c>
      <c r="K209">
        <v>0</v>
      </c>
    </row>
    <row r="210" spans="1:11" x14ac:dyDescent="0.25">
      <c r="A210" t="s">
        <v>1098</v>
      </c>
      <c r="B210" t="s">
        <v>1065</v>
      </c>
      <c r="C210" t="s">
        <v>144</v>
      </c>
      <c r="D210">
        <v>3</v>
      </c>
      <c r="E210" s="1">
        <v>0.66669999999999996</v>
      </c>
      <c r="F210" t="s">
        <v>1079</v>
      </c>
      <c r="G210">
        <v>1.0667</v>
      </c>
      <c r="H210">
        <v>0.40792795962404238</v>
      </c>
      <c r="J210">
        <v>0</v>
      </c>
      <c r="K210">
        <v>0</v>
      </c>
    </row>
    <row r="211" spans="1:11" x14ac:dyDescent="0.25">
      <c r="A211" t="s">
        <v>1098</v>
      </c>
      <c r="B211" t="s">
        <v>925</v>
      </c>
      <c r="C211" t="s">
        <v>28</v>
      </c>
      <c r="D211">
        <v>4</v>
      </c>
      <c r="E211" s="1">
        <v>0.5</v>
      </c>
      <c r="F211" t="s">
        <v>1080</v>
      </c>
      <c r="G211">
        <v>68.666700000000006</v>
      </c>
      <c r="H211">
        <v>29.969623037608951</v>
      </c>
      <c r="J211">
        <v>0</v>
      </c>
      <c r="K211">
        <v>0</v>
      </c>
    </row>
    <row r="212" spans="1:11" x14ac:dyDescent="0.25">
      <c r="A212" t="s">
        <v>1098</v>
      </c>
      <c r="B212" t="s">
        <v>940</v>
      </c>
      <c r="C212" t="s">
        <v>564</v>
      </c>
      <c r="D212">
        <v>15</v>
      </c>
      <c r="E212" s="1">
        <v>0.6</v>
      </c>
      <c r="F212" t="s">
        <v>1080</v>
      </c>
      <c r="G212">
        <v>59.093299999999999</v>
      </c>
      <c r="H212">
        <v>25.791306776768607</v>
      </c>
      <c r="J212">
        <v>0</v>
      </c>
      <c r="K212">
        <v>0</v>
      </c>
    </row>
    <row r="213" spans="1:11" x14ac:dyDescent="0.25">
      <c r="A213" t="s">
        <v>1098</v>
      </c>
      <c r="B213" t="s">
        <v>961</v>
      </c>
      <c r="C213" t="s">
        <v>73</v>
      </c>
      <c r="D213">
        <v>5</v>
      </c>
      <c r="E213" s="1">
        <v>0.4</v>
      </c>
      <c r="F213" t="s">
        <v>1080</v>
      </c>
      <c r="G213">
        <v>45.466700000000003</v>
      </c>
      <c r="H213">
        <v>19.843968907258613</v>
      </c>
      <c r="J213">
        <v>0</v>
      </c>
      <c r="K213">
        <v>0</v>
      </c>
    </row>
    <row r="214" spans="1:11" x14ac:dyDescent="0.25">
      <c r="A214" t="s">
        <v>1098</v>
      </c>
      <c r="B214" t="s">
        <v>992</v>
      </c>
      <c r="C214" t="s">
        <v>564</v>
      </c>
      <c r="D214">
        <v>16</v>
      </c>
      <c r="E214" s="1">
        <v>0.1875</v>
      </c>
      <c r="F214" t="s">
        <v>1080</v>
      </c>
      <c r="G214">
        <v>29.7</v>
      </c>
      <c r="H214">
        <v>12.962583089284701</v>
      </c>
      <c r="J214">
        <v>0</v>
      </c>
      <c r="K214">
        <v>0</v>
      </c>
    </row>
    <row r="215" spans="1:11" x14ac:dyDescent="0.25">
      <c r="A215" t="s">
        <v>1098</v>
      </c>
      <c r="B215" t="s">
        <v>749</v>
      </c>
      <c r="C215" t="s">
        <v>28</v>
      </c>
      <c r="D215">
        <v>2</v>
      </c>
      <c r="E215" s="1">
        <v>0.5</v>
      </c>
      <c r="F215" t="s">
        <v>1080</v>
      </c>
      <c r="G215">
        <v>24</v>
      </c>
      <c r="H215">
        <v>10.4748146176038</v>
      </c>
      <c r="J215">
        <v>0</v>
      </c>
      <c r="K215">
        <v>0</v>
      </c>
    </row>
    <row r="216" spans="1:11" x14ac:dyDescent="0.25">
      <c r="A216" t="s">
        <v>1098</v>
      </c>
      <c r="B216" t="s">
        <v>1010</v>
      </c>
      <c r="C216" t="s">
        <v>71</v>
      </c>
      <c r="D216">
        <v>46</v>
      </c>
      <c r="E216" s="1">
        <v>0.13039999999999999</v>
      </c>
      <c r="F216" t="s">
        <v>1080</v>
      </c>
      <c r="G216">
        <v>20.7956</v>
      </c>
      <c r="H216">
        <v>9.0762522859100656</v>
      </c>
      <c r="J216">
        <v>0</v>
      </c>
      <c r="K216">
        <v>0</v>
      </c>
    </row>
    <row r="217" spans="1:11" x14ac:dyDescent="0.25">
      <c r="A217" t="s">
        <v>1098</v>
      </c>
      <c r="B217" t="s">
        <v>1016</v>
      </c>
      <c r="C217" t="s">
        <v>75</v>
      </c>
      <c r="D217">
        <v>24</v>
      </c>
      <c r="E217" s="1">
        <v>0.16669999999999999</v>
      </c>
      <c r="F217" t="s">
        <v>1080</v>
      </c>
      <c r="G217">
        <v>17.267700000000001</v>
      </c>
      <c r="H217">
        <v>7.5364981821832142</v>
      </c>
      <c r="J217">
        <v>0</v>
      </c>
      <c r="K217">
        <v>0</v>
      </c>
    </row>
    <row r="218" spans="1:11" x14ac:dyDescent="0.25">
      <c r="A218" t="s">
        <v>1098</v>
      </c>
      <c r="B218" t="s">
        <v>1017</v>
      </c>
      <c r="C218" t="s">
        <v>26</v>
      </c>
      <c r="D218">
        <v>83</v>
      </c>
      <c r="E218" s="1">
        <v>0.1807</v>
      </c>
      <c r="F218" t="s">
        <v>1080</v>
      </c>
      <c r="G218">
        <v>16.102599999999999</v>
      </c>
      <c r="H218">
        <v>7.0279895775594552</v>
      </c>
      <c r="J218">
        <v>0</v>
      </c>
      <c r="K218">
        <v>0</v>
      </c>
    </row>
    <row r="219" spans="1:11" x14ac:dyDescent="0.25">
      <c r="A219" t="s">
        <v>1098</v>
      </c>
      <c r="B219" t="s">
        <v>1042</v>
      </c>
      <c r="C219" t="s">
        <v>600</v>
      </c>
      <c r="D219">
        <v>3</v>
      </c>
      <c r="E219" s="1">
        <v>0.33329999999999999</v>
      </c>
      <c r="F219" t="s">
        <v>1080</v>
      </c>
      <c r="G219">
        <v>7.2327000000000004</v>
      </c>
      <c r="H219">
        <v>3.1567163201976247</v>
      </c>
      <c r="J219">
        <v>0</v>
      </c>
      <c r="K219">
        <v>0</v>
      </c>
    </row>
    <row r="220" spans="1:11" x14ac:dyDescent="0.25">
      <c r="A220" t="s">
        <v>1098</v>
      </c>
      <c r="B220" t="s">
        <v>1045</v>
      </c>
      <c r="C220" t="s">
        <v>28</v>
      </c>
      <c r="D220">
        <v>13</v>
      </c>
      <c r="E220" s="1">
        <v>7.6899999999999996E-2</v>
      </c>
      <c r="F220" t="s">
        <v>1080</v>
      </c>
      <c r="G220">
        <v>5.6868999999999996</v>
      </c>
      <c r="H220">
        <v>2.482050968702127</v>
      </c>
      <c r="J220">
        <v>0</v>
      </c>
      <c r="K220">
        <v>0</v>
      </c>
    </row>
    <row r="221" spans="1:11" x14ac:dyDescent="0.25">
      <c r="A221" t="s">
        <v>1098</v>
      </c>
      <c r="B221" t="s">
        <v>1048</v>
      </c>
      <c r="C221" t="s">
        <v>73</v>
      </c>
      <c r="D221">
        <v>5</v>
      </c>
      <c r="E221" s="1">
        <v>0.2</v>
      </c>
      <c r="F221" t="s">
        <v>1080</v>
      </c>
      <c r="G221">
        <v>4.5332999999999997</v>
      </c>
      <c r="H221">
        <v>1.9785615460826376</v>
      </c>
      <c r="J221">
        <v>0</v>
      </c>
      <c r="K221">
        <v>0</v>
      </c>
    </row>
    <row r="222" spans="1:11" x14ac:dyDescent="0.25">
      <c r="A222" t="s">
        <v>1098</v>
      </c>
      <c r="B222" t="s">
        <v>1049</v>
      </c>
      <c r="C222" t="s">
        <v>75</v>
      </c>
      <c r="D222">
        <v>23</v>
      </c>
      <c r="E222" s="1">
        <v>0.13039999999999999</v>
      </c>
      <c r="F222" t="s">
        <v>1080</v>
      </c>
      <c r="G222">
        <v>4.3493000000000004</v>
      </c>
      <c r="H222">
        <v>1.898254634014342</v>
      </c>
      <c r="J222">
        <v>0</v>
      </c>
      <c r="K222">
        <v>0</v>
      </c>
    </row>
    <row r="223" spans="1:11" x14ac:dyDescent="0.25">
      <c r="A223" t="s">
        <v>1098</v>
      </c>
      <c r="B223" t="s">
        <v>1051</v>
      </c>
      <c r="C223" t="s">
        <v>677</v>
      </c>
      <c r="D223">
        <v>7</v>
      </c>
      <c r="E223" s="1">
        <v>0.28570000000000001</v>
      </c>
      <c r="F223" t="s">
        <v>1080</v>
      </c>
      <c r="G223">
        <v>4.0570000000000004</v>
      </c>
      <c r="H223">
        <v>1.7706801209841092</v>
      </c>
      <c r="J223">
        <v>0</v>
      </c>
      <c r="K223">
        <v>0</v>
      </c>
    </row>
    <row r="224" spans="1:11" x14ac:dyDescent="0.25">
      <c r="A224" t="s">
        <v>1098</v>
      </c>
      <c r="B224" t="s">
        <v>1053</v>
      </c>
      <c r="C224" t="s">
        <v>43</v>
      </c>
      <c r="D224">
        <v>15</v>
      </c>
      <c r="E224" s="1">
        <v>0.1333</v>
      </c>
      <c r="F224" t="s">
        <v>1080</v>
      </c>
      <c r="G224">
        <v>3.1549</v>
      </c>
      <c r="H224">
        <v>1.3769580265449262</v>
      </c>
      <c r="J224">
        <v>0</v>
      </c>
      <c r="K224">
        <v>0</v>
      </c>
    </row>
    <row r="225" spans="1:11" x14ac:dyDescent="0.25">
      <c r="A225" t="s">
        <v>1098</v>
      </c>
      <c r="B225" t="s">
        <v>1057</v>
      </c>
      <c r="C225" t="s">
        <v>53</v>
      </c>
      <c r="D225">
        <v>19</v>
      </c>
      <c r="E225" s="1">
        <v>5.2600000000000001E-2</v>
      </c>
      <c r="F225" t="s">
        <v>1080</v>
      </c>
      <c r="G225">
        <v>2.0394000000000001</v>
      </c>
      <c r="H225">
        <v>0.89009737213088291</v>
      </c>
      <c r="J225">
        <v>0</v>
      </c>
      <c r="K225">
        <v>0</v>
      </c>
    </row>
    <row r="226" spans="1:11" x14ac:dyDescent="0.25">
      <c r="A226" t="s">
        <v>1098</v>
      </c>
      <c r="B226" t="s">
        <v>898</v>
      </c>
      <c r="C226" t="s">
        <v>664</v>
      </c>
      <c r="D226">
        <v>18</v>
      </c>
      <c r="E226" s="1">
        <v>5.5599999999999997E-2</v>
      </c>
      <c r="F226" t="s">
        <v>1080</v>
      </c>
      <c r="G226">
        <v>1.9308000000000001</v>
      </c>
      <c r="H226">
        <v>0.84269883598622564</v>
      </c>
      <c r="J226">
        <v>0</v>
      </c>
      <c r="K226">
        <v>0</v>
      </c>
    </row>
    <row r="227" spans="1:11" x14ac:dyDescent="0.25">
      <c r="A227" t="s">
        <v>1098</v>
      </c>
      <c r="B227" t="s">
        <v>1058</v>
      </c>
      <c r="C227" t="s">
        <v>73</v>
      </c>
      <c r="D227">
        <v>7</v>
      </c>
      <c r="E227" s="1">
        <v>0.28570000000000001</v>
      </c>
      <c r="F227" t="s">
        <v>1080</v>
      </c>
      <c r="G227">
        <v>1.7141999999999999</v>
      </c>
      <c r="H227">
        <v>0.74816363406235131</v>
      </c>
      <c r="J227">
        <v>0</v>
      </c>
      <c r="K227">
        <v>0</v>
      </c>
    </row>
    <row r="228" spans="1:11" x14ac:dyDescent="0.25">
      <c r="A228" t="s">
        <v>1098</v>
      </c>
      <c r="B228" t="s">
        <v>1059</v>
      </c>
      <c r="C228" t="s">
        <v>677</v>
      </c>
      <c r="D228">
        <v>31</v>
      </c>
      <c r="E228" s="1">
        <v>0.129</v>
      </c>
      <c r="F228" t="s">
        <v>1080</v>
      </c>
      <c r="G228">
        <v>1.4357</v>
      </c>
      <c r="H228">
        <v>0.62661213943724059</v>
      </c>
      <c r="J228">
        <v>0</v>
      </c>
      <c r="K228">
        <v>0</v>
      </c>
    </row>
    <row r="229" spans="1:11" x14ac:dyDescent="0.25">
      <c r="A229" t="s">
        <v>1098</v>
      </c>
      <c r="B229" t="s">
        <v>1062</v>
      </c>
      <c r="C229" t="s">
        <v>677</v>
      </c>
      <c r="D229">
        <v>20</v>
      </c>
      <c r="E229" s="1">
        <v>0.05</v>
      </c>
      <c r="F229" t="s">
        <v>1080</v>
      </c>
      <c r="G229">
        <v>1.3833</v>
      </c>
      <c r="H229">
        <v>0.60374212752213896</v>
      </c>
      <c r="J229">
        <v>0</v>
      </c>
      <c r="K229">
        <v>0</v>
      </c>
    </row>
    <row r="230" spans="1:11" x14ac:dyDescent="0.25">
      <c r="A230" t="s">
        <v>1098</v>
      </c>
      <c r="B230" t="s">
        <v>1067</v>
      </c>
      <c r="C230" t="s">
        <v>117</v>
      </c>
      <c r="D230">
        <v>20</v>
      </c>
      <c r="E230" s="1">
        <v>0.05</v>
      </c>
      <c r="F230" t="s">
        <v>1080</v>
      </c>
      <c r="G230">
        <v>0.77080000000000004</v>
      </c>
      <c r="H230">
        <v>0.33641612946870869</v>
      </c>
      <c r="J230">
        <v>0</v>
      </c>
      <c r="K230">
        <v>0</v>
      </c>
    </row>
    <row r="231" spans="1:11" x14ac:dyDescent="0.25">
      <c r="A231" t="s">
        <v>1098</v>
      </c>
      <c r="B231" t="s">
        <v>886</v>
      </c>
      <c r="C231" t="s">
        <v>664</v>
      </c>
      <c r="D231">
        <v>8</v>
      </c>
      <c r="E231" s="1">
        <v>0.125</v>
      </c>
      <c r="F231" t="s">
        <v>1080</v>
      </c>
      <c r="G231">
        <v>0.125</v>
      </c>
      <c r="H231">
        <v>5.4556326133353122E-2</v>
      </c>
      <c r="J231">
        <v>0</v>
      </c>
      <c r="K231">
        <v>0</v>
      </c>
    </row>
    <row r="232" spans="1:11" x14ac:dyDescent="0.25">
      <c r="A232" t="s">
        <v>1098</v>
      </c>
      <c r="B232" t="s">
        <v>1069</v>
      </c>
      <c r="C232" t="s">
        <v>600</v>
      </c>
      <c r="D232">
        <v>1</v>
      </c>
      <c r="E232" s="1">
        <v>0</v>
      </c>
      <c r="F232" t="s">
        <v>1080</v>
      </c>
      <c r="G232">
        <v>0</v>
      </c>
      <c r="H232">
        <v>0</v>
      </c>
      <c r="J232">
        <v>0</v>
      </c>
      <c r="K232">
        <v>0</v>
      </c>
    </row>
    <row r="233" spans="1:11" x14ac:dyDescent="0.25">
      <c r="A233" t="s">
        <v>1098</v>
      </c>
      <c r="B233" t="s">
        <v>776</v>
      </c>
      <c r="C233" t="s">
        <v>26</v>
      </c>
      <c r="D233">
        <v>1</v>
      </c>
      <c r="E233" s="1">
        <v>0</v>
      </c>
      <c r="F233" t="s">
        <v>1080</v>
      </c>
      <c r="G233">
        <v>0</v>
      </c>
      <c r="H233">
        <v>0</v>
      </c>
      <c r="J233">
        <v>0</v>
      </c>
      <c r="K233">
        <v>0</v>
      </c>
    </row>
    <row r="234" spans="1:11" x14ac:dyDescent="0.25">
      <c r="A234" t="s">
        <v>1098</v>
      </c>
      <c r="B234" t="s">
        <v>1072</v>
      </c>
      <c r="C234" t="s">
        <v>28</v>
      </c>
      <c r="D234">
        <v>1</v>
      </c>
      <c r="E234" s="1">
        <v>0</v>
      </c>
      <c r="F234" t="s">
        <v>1080</v>
      </c>
      <c r="G234">
        <v>0</v>
      </c>
      <c r="H234">
        <v>0</v>
      </c>
      <c r="J234">
        <v>0</v>
      </c>
      <c r="K234">
        <v>0</v>
      </c>
    </row>
    <row r="235" spans="1:11" x14ac:dyDescent="0.25">
      <c r="A235" t="s">
        <v>1098</v>
      </c>
      <c r="B235" t="s">
        <v>1074</v>
      </c>
      <c r="C235" t="s">
        <v>28</v>
      </c>
      <c r="D235">
        <v>1</v>
      </c>
      <c r="E235" s="1">
        <v>0</v>
      </c>
      <c r="F235" t="s">
        <v>1080</v>
      </c>
      <c r="G235">
        <v>0</v>
      </c>
      <c r="H235">
        <v>0</v>
      </c>
      <c r="J235">
        <v>0</v>
      </c>
      <c r="K235">
        <v>0</v>
      </c>
    </row>
    <row r="236" spans="1:11" x14ac:dyDescent="0.25">
      <c r="A236" t="s">
        <v>1098</v>
      </c>
      <c r="B236" t="s">
        <v>1073</v>
      </c>
      <c r="C236" t="s">
        <v>75</v>
      </c>
      <c r="D236">
        <v>3</v>
      </c>
      <c r="E236" s="1">
        <v>0</v>
      </c>
      <c r="F236" t="s">
        <v>1080</v>
      </c>
      <c r="G236">
        <v>0</v>
      </c>
      <c r="H236">
        <v>0</v>
      </c>
      <c r="J236">
        <v>0</v>
      </c>
      <c r="K236">
        <v>0</v>
      </c>
    </row>
    <row r="237" spans="1:11" x14ac:dyDescent="0.25">
      <c r="A237" t="s">
        <v>1098</v>
      </c>
      <c r="B237" t="s">
        <v>1070</v>
      </c>
      <c r="C237" t="s">
        <v>14</v>
      </c>
      <c r="D237">
        <v>5</v>
      </c>
      <c r="E237" s="1">
        <v>0</v>
      </c>
      <c r="F237" t="s">
        <v>1080</v>
      </c>
      <c r="G237">
        <v>0</v>
      </c>
      <c r="H237">
        <v>0</v>
      </c>
      <c r="J237">
        <v>0</v>
      </c>
      <c r="K237">
        <v>0</v>
      </c>
    </row>
    <row r="238" spans="1:11" x14ac:dyDescent="0.25">
      <c r="A238" t="s">
        <v>1098</v>
      </c>
      <c r="B238" t="s">
        <v>702</v>
      </c>
      <c r="C238" t="s">
        <v>75</v>
      </c>
      <c r="D238">
        <v>5</v>
      </c>
      <c r="E238" s="1">
        <v>0</v>
      </c>
      <c r="F238" t="s">
        <v>1080</v>
      </c>
      <c r="G238">
        <v>0</v>
      </c>
      <c r="H238">
        <v>0</v>
      </c>
      <c r="J238">
        <v>0</v>
      </c>
      <c r="K238">
        <v>0</v>
      </c>
    </row>
    <row r="239" spans="1:11" x14ac:dyDescent="0.25">
      <c r="A239" t="s">
        <v>1098</v>
      </c>
      <c r="B239" t="s">
        <v>670</v>
      </c>
      <c r="C239" t="s">
        <v>26</v>
      </c>
      <c r="D239">
        <v>5</v>
      </c>
      <c r="E239" s="1">
        <v>0</v>
      </c>
      <c r="F239" t="s">
        <v>1080</v>
      </c>
      <c r="G239">
        <v>0</v>
      </c>
      <c r="H239">
        <v>0</v>
      </c>
      <c r="J239">
        <v>0</v>
      </c>
      <c r="K239">
        <v>0</v>
      </c>
    </row>
    <row r="240" spans="1:11" x14ac:dyDescent="0.25">
      <c r="A240" t="s">
        <v>1098</v>
      </c>
      <c r="B240" t="s">
        <v>711</v>
      </c>
      <c r="C240" t="s">
        <v>71</v>
      </c>
      <c r="D240">
        <v>5</v>
      </c>
      <c r="E240" s="1">
        <v>0</v>
      </c>
      <c r="F240" t="s">
        <v>1080</v>
      </c>
      <c r="G240">
        <v>0</v>
      </c>
      <c r="H240">
        <v>0</v>
      </c>
      <c r="J240">
        <v>0</v>
      </c>
      <c r="K240">
        <v>0</v>
      </c>
    </row>
    <row r="241" spans="1:11" x14ac:dyDescent="0.25">
      <c r="A241" t="s">
        <v>1098</v>
      </c>
      <c r="B241" t="s">
        <v>1068</v>
      </c>
      <c r="C241" t="s">
        <v>117</v>
      </c>
      <c r="D241">
        <v>11</v>
      </c>
      <c r="E241" s="1">
        <v>0</v>
      </c>
      <c r="F241" t="s">
        <v>1080</v>
      </c>
      <c r="G241">
        <v>0</v>
      </c>
      <c r="H241">
        <v>0</v>
      </c>
      <c r="J241">
        <v>0</v>
      </c>
      <c r="K241">
        <v>0</v>
      </c>
    </row>
    <row r="242" spans="1:11" x14ac:dyDescent="0.25">
      <c r="A242" t="s">
        <v>1099</v>
      </c>
      <c r="B242" t="s">
        <v>767</v>
      </c>
      <c r="C242" t="s">
        <v>39</v>
      </c>
      <c r="D242">
        <v>12</v>
      </c>
      <c r="E242" s="1">
        <v>0.5</v>
      </c>
      <c r="F242" t="s">
        <v>1082</v>
      </c>
      <c r="G242">
        <v>55.708300000000001</v>
      </c>
      <c r="H242">
        <v>20.028546313157367</v>
      </c>
      <c r="J242">
        <v>0</v>
      </c>
      <c r="K242">
        <v>0</v>
      </c>
    </row>
    <row r="243" spans="1:11" x14ac:dyDescent="0.25">
      <c r="A243" t="s">
        <v>1099</v>
      </c>
      <c r="B243" t="s">
        <v>768</v>
      </c>
      <c r="C243" t="s">
        <v>39</v>
      </c>
      <c r="D243">
        <v>15</v>
      </c>
      <c r="E243" s="1">
        <v>0.33329999999999999</v>
      </c>
      <c r="F243" t="s">
        <v>1082</v>
      </c>
      <c r="G243">
        <v>55.107999999999997</v>
      </c>
      <c r="H243">
        <v>19.812723242774887</v>
      </c>
      <c r="J243">
        <v>0</v>
      </c>
      <c r="K243">
        <v>0</v>
      </c>
    </row>
    <row r="244" spans="1:11" x14ac:dyDescent="0.25">
      <c r="A244" t="s">
        <v>1099</v>
      </c>
      <c r="B244" t="s">
        <v>812</v>
      </c>
      <c r="C244" t="s">
        <v>31</v>
      </c>
      <c r="D244">
        <v>12</v>
      </c>
      <c r="E244" s="1">
        <v>0.75</v>
      </c>
      <c r="F244" t="s">
        <v>1082</v>
      </c>
      <c r="G244">
        <v>23.578800000000001</v>
      </c>
      <c r="H244">
        <v>8.4771764316749021</v>
      </c>
      <c r="J244">
        <v>0</v>
      </c>
      <c r="K244">
        <v>0</v>
      </c>
    </row>
    <row r="245" spans="1:11" x14ac:dyDescent="0.25">
      <c r="A245" t="s">
        <v>1099</v>
      </c>
      <c r="B245" t="s">
        <v>815</v>
      </c>
      <c r="C245" t="s">
        <v>57</v>
      </c>
      <c r="D245">
        <v>12</v>
      </c>
      <c r="E245" s="1">
        <v>0.58330000000000004</v>
      </c>
      <c r="F245" t="s">
        <v>1082</v>
      </c>
      <c r="G245">
        <v>22.7469</v>
      </c>
      <c r="H245">
        <v>8.1780872891608496</v>
      </c>
      <c r="J245">
        <v>0</v>
      </c>
      <c r="K245">
        <v>0</v>
      </c>
    </row>
    <row r="246" spans="1:11" x14ac:dyDescent="0.25">
      <c r="A246" t="s">
        <v>1099</v>
      </c>
      <c r="B246" t="s">
        <v>823</v>
      </c>
      <c r="C246" t="s">
        <v>79</v>
      </c>
      <c r="D246">
        <v>3</v>
      </c>
      <c r="E246" s="1">
        <v>0.33329999999999999</v>
      </c>
      <c r="F246" t="s">
        <v>1082</v>
      </c>
      <c r="G246">
        <v>20.398</v>
      </c>
      <c r="H246">
        <v>7.3335981836779078</v>
      </c>
      <c r="J246">
        <v>0</v>
      </c>
      <c r="K246">
        <v>0</v>
      </c>
    </row>
    <row r="247" spans="1:11" x14ac:dyDescent="0.25">
      <c r="A247" t="s">
        <v>1099</v>
      </c>
      <c r="B247" t="s">
        <v>853</v>
      </c>
      <c r="C247" t="s">
        <v>121</v>
      </c>
      <c r="D247">
        <v>62</v>
      </c>
      <c r="E247" s="1">
        <v>0.1774</v>
      </c>
      <c r="F247" t="s">
        <v>1082</v>
      </c>
      <c r="G247">
        <v>8.6085999999999991</v>
      </c>
      <c r="H247">
        <v>3.0950099678404563</v>
      </c>
      <c r="J247">
        <v>0</v>
      </c>
      <c r="K247">
        <v>0</v>
      </c>
    </row>
    <row r="248" spans="1:11" x14ac:dyDescent="0.25">
      <c r="A248" t="s">
        <v>1099</v>
      </c>
      <c r="B248" t="s">
        <v>856</v>
      </c>
      <c r="C248" t="s">
        <v>60</v>
      </c>
      <c r="D248">
        <v>16</v>
      </c>
      <c r="E248" s="1">
        <v>0.1875</v>
      </c>
      <c r="F248" t="s">
        <v>1082</v>
      </c>
      <c r="G248">
        <v>6.1</v>
      </c>
      <c r="H248">
        <v>2.193104663223612</v>
      </c>
      <c r="J248">
        <v>0</v>
      </c>
      <c r="K248">
        <v>0</v>
      </c>
    </row>
    <row r="249" spans="1:11" x14ac:dyDescent="0.25">
      <c r="A249" t="s">
        <v>1099</v>
      </c>
      <c r="B249" t="s">
        <v>857</v>
      </c>
      <c r="C249" t="s">
        <v>121</v>
      </c>
      <c r="D249">
        <v>15</v>
      </c>
      <c r="E249" s="1">
        <v>0.2</v>
      </c>
      <c r="F249" t="s">
        <v>1082</v>
      </c>
      <c r="G249">
        <v>6.0444000000000004</v>
      </c>
      <c r="H249">
        <v>2.1731150535063608</v>
      </c>
      <c r="J249">
        <v>0</v>
      </c>
      <c r="K249">
        <v>0</v>
      </c>
    </row>
    <row r="250" spans="1:11" x14ac:dyDescent="0.25">
      <c r="A250" t="s">
        <v>1099</v>
      </c>
      <c r="B250" t="s">
        <v>860</v>
      </c>
      <c r="C250" t="s">
        <v>79</v>
      </c>
      <c r="D250">
        <v>11</v>
      </c>
      <c r="E250" s="1">
        <v>9.0899999999999995E-2</v>
      </c>
      <c r="F250" t="s">
        <v>1082</v>
      </c>
      <c r="G250">
        <v>5.3475999999999999</v>
      </c>
      <c r="H250">
        <v>1.9225977864023915</v>
      </c>
      <c r="J250">
        <v>0</v>
      </c>
      <c r="K250">
        <v>0</v>
      </c>
    </row>
    <row r="251" spans="1:11" x14ac:dyDescent="0.25">
      <c r="A251" t="s">
        <v>1099</v>
      </c>
      <c r="B251" t="s">
        <v>865</v>
      </c>
      <c r="C251" t="s">
        <v>121</v>
      </c>
      <c r="D251">
        <v>45</v>
      </c>
      <c r="E251" s="1">
        <v>6.6699999999999995E-2</v>
      </c>
      <c r="F251" t="s">
        <v>1082</v>
      </c>
      <c r="G251">
        <v>5.1669</v>
      </c>
      <c r="H251">
        <v>1.8576315548213247</v>
      </c>
      <c r="J251">
        <v>0</v>
      </c>
      <c r="K251">
        <v>0</v>
      </c>
    </row>
    <row r="252" spans="1:11" x14ac:dyDescent="0.25">
      <c r="A252" t="s">
        <v>1099</v>
      </c>
      <c r="B252" t="s">
        <v>872</v>
      </c>
      <c r="C252" t="s">
        <v>121</v>
      </c>
      <c r="D252">
        <v>47</v>
      </c>
      <c r="E252" s="1">
        <v>6.3799999999999996E-2</v>
      </c>
      <c r="F252" t="s">
        <v>1082</v>
      </c>
      <c r="G252">
        <v>3.1543999999999999</v>
      </c>
      <c r="H252">
        <v>1.1340867786348461</v>
      </c>
      <c r="J252">
        <v>0</v>
      </c>
      <c r="K252">
        <v>0</v>
      </c>
    </row>
    <row r="253" spans="1:11" x14ac:dyDescent="0.25">
      <c r="A253" t="s">
        <v>1099</v>
      </c>
      <c r="B253" t="s">
        <v>873</v>
      </c>
      <c r="C253" t="s">
        <v>121</v>
      </c>
      <c r="D253">
        <v>18</v>
      </c>
      <c r="E253" s="1">
        <v>0.1111</v>
      </c>
      <c r="F253" t="s">
        <v>1082</v>
      </c>
      <c r="G253">
        <v>2.9855999999999998</v>
      </c>
      <c r="H253">
        <v>1.0733988987738388</v>
      </c>
      <c r="J253">
        <v>0</v>
      </c>
      <c r="K253">
        <v>0</v>
      </c>
    </row>
    <row r="254" spans="1:11" x14ac:dyDescent="0.25">
      <c r="A254" t="s">
        <v>1099</v>
      </c>
      <c r="B254" t="s">
        <v>875</v>
      </c>
      <c r="C254" t="s">
        <v>574</v>
      </c>
      <c r="D254">
        <v>50</v>
      </c>
      <c r="E254" s="1">
        <v>0.04</v>
      </c>
      <c r="F254" t="s">
        <v>1082</v>
      </c>
      <c r="G254">
        <v>2.3199999999999998</v>
      </c>
      <c r="H254">
        <v>0.8340988227342262</v>
      </c>
      <c r="J254">
        <v>0</v>
      </c>
      <c r="K254">
        <v>0</v>
      </c>
    </row>
    <row r="255" spans="1:11" x14ac:dyDescent="0.25">
      <c r="A255" t="s">
        <v>1099</v>
      </c>
      <c r="B255" t="s">
        <v>876</v>
      </c>
      <c r="C255" t="s">
        <v>574</v>
      </c>
      <c r="D255">
        <v>55</v>
      </c>
      <c r="E255" s="1">
        <v>3.6400000000000002E-2</v>
      </c>
      <c r="F255" t="s">
        <v>1082</v>
      </c>
      <c r="G255">
        <v>2.0876000000000001</v>
      </c>
      <c r="H255">
        <v>0.75054513031895298</v>
      </c>
      <c r="J255">
        <v>0</v>
      </c>
      <c r="K255">
        <v>0</v>
      </c>
    </row>
    <row r="256" spans="1:11" x14ac:dyDescent="0.25">
      <c r="A256" t="s">
        <v>1099</v>
      </c>
      <c r="B256" t="s">
        <v>879</v>
      </c>
      <c r="C256" t="s">
        <v>60</v>
      </c>
      <c r="D256">
        <v>1</v>
      </c>
      <c r="E256" s="1">
        <v>1</v>
      </c>
      <c r="F256" t="s">
        <v>1082</v>
      </c>
      <c r="G256">
        <v>1.4</v>
      </c>
      <c r="H256">
        <v>0.50333549647755027</v>
      </c>
      <c r="J256">
        <v>0</v>
      </c>
      <c r="K256">
        <v>0</v>
      </c>
    </row>
    <row r="257" spans="1:11" x14ac:dyDescent="0.25">
      <c r="A257" t="s">
        <v>1099</v>
      </c>
      <c r="B257" t="s">
        <v>880</v>
      </c>
      <c r="C257" t="s">
        <v>60</v>
      </c>
      <c r="D257">
        <v>2</v>
      </c>
      <c r="E257" s="1">
        <v>1</v>
      </c>
      <c r="F257" t="s">
        <v>1082</v>
      </c>
      <c r="G257">
        <v>1.4</v>
      </c>
      <c r="H257">
        <v>0.50333549647755027</v>
      </c>
      <c r="J257">
        <v>0</v>
      </c>
      <c r="K257">
        <v>0</v>
      </c>
    </row>
    <row r="258" spans="1:11" x14ac:dyDescent="0.25">
      <c r="A258" t="s">
        <v>1099</v>
      </c>
      <c r="B258" t="s">
        <v>882</v>
      </c>
      <c r="C258" t="s">
        <v>39</v>
      </c>
      <c r="D258">
        <v>2</v>
      </c>
      <c r="E258" s="1">
        <v>1</v>
      </c>
      <c r="F258" t="s">
        <v>1082</v>
      </c>
      <c r="G258">
        <v>1.4</v>
      </c>
      <c r="H258">
        <v>0.50333549647755027</v>
      </c>
      <c r="J258">
        <v>0</v>
      </c>
      <c r="K258">
        <v>0</v>
      </c>
    </row>
    <row r="259" spans="1:11" x14ac:dyDescent="0.25">
      <c r="A259" t="s">
        <v>1099</v>
      </c>
      <c r="B259" t="s">
        <v>339</v>
      </c>
      <c r="C259" t="s">
        <v>111</v>
      </c>
      <c r="D259">
        <v>3</v>
      </c>
      <c r="E259" s="1">
        <v>1</v>
      </c>
      <c r="F259" t="s">
        <v>1082</v>
      </c>
      <c r="G259">
        <v>1.4</v>
      </c>
      <c r="H259">
        <v>0.50333549647755027</v>
      </c>
      <c r="J259">
        <v>0</v>
      </c>
      <c r="K259">
        <v>0</v>
      </c>
    </row>
    <row r="260" spans="1:11" x14ac:dyDescent="0.25">
      <c r="A260" t="s">
        <v>1099</v>
      </c>
      <c r="B260" t="s">
        <v>332</v>
      </c>
      <c r="C260" t="s">
        <v>111</v>
      </c>
      <c r="D260">
        <v>3</v>
      </c>
      <c r="E260" s="1">
        <v>0.66669999999999996</v>
      </c>
      <c r="F260" t="s">
        <v>1082</v>
      </c>
      <c r="G260">
        <v>1.0667</v>
      </c>
      <c r="H260">
        <v>0.38350569578043064</v>
      </c>
      <c r="J260">
        <v>0</v>
      </c>
      <c r="K260">
        <v>0</v>
      </c>
    </row>
    <row r="261" spans="1:11" x14ac:dyDescent="0.25">
      <c r="A261" t="s">
        <v>1099</v>
      </c>
      <c r="B261" t="s">
        <v>341</v>
      </c>
      <c r="C261" t="s">
        <v>111</v>
      </c>
      <c r="D261">
        <v>3</v>
      </c>
      <c r="E261" s="1">
        <v>0.33329999999999999</v>
      </c>
      <c r="F261" t="s">
        <v>1082</v>
      </c>
      <c r="G261">
        <v>0.73329999999999995</v>
      </c>
      <c r="H261">
        <v>0.26363994254784828</v>
      </c>
      <c r="J261">
        <v>0</v>
      </c>
      <c r="K261">
        <v>0</v>
      </c>
    </row>
    <row r="262" spans="1:11" x14ac:dyDescent="0.25">
      <c r="A262" t="s">
        <v>1099</v>
      </c>
      <c r="B262" t="s">
        <v>889</v>
      </c>
      <c r="C262" t="s">
        <v>60</v>
      </c>
      <c r="D262">
        <v>4</v>
      </c>
      <c r="E262" s="1">
        <v>0.25</v>
      </c>
      <c r="F262" t="s">
        <v>1082</v>
      </c>
      <c r="G262">
        <v>0.16669999999999999</v>
      </c>
      <c r="H262">
        <v>5.9932876616291167E-2</v>
      </c>
      <c r="J262">
        <v>0</v>
      </c>
      <c r="K262">
        <v>0</v>
      </c>
    </row>
    <row r="263" spans="1:11" x14ac:dyDescent="0.25">
      <c r="A263" t="s">
        <v>1099</v>
      </c>
      <c r="B263" t="s">
        <v>897</v>
      </c>
      <c r="C263" t="s">
        <v>79</v>
      </c>
      <c r="D263">
        <v>1</v>
      </c>
      <c r="E263" s="1">
        <v>0</v>
      </c>
      <c r="F263" t="s">
        <v>1082</v>
      </c>
      <c r="G263">
        <v>0</v>
      </c>
      <c r="H263">
        <v>0</v>
      </c>
      <c r="J263">
        <v>0</v>
      </c>
      <c r="K263">
        <v>0</v>
      </c>
    </row>
    <row r="264" spans="1:11" x14ac:dyDescent="0.25">
      <c r="A264" t="s">
        <v>1099</v>
      </c>
      <c r="B264" t="s">
        <v>901</v>
      </c>
      <c r="C264" t="s">
        <v>79</v>
      </c>
      <c r="D264">
        <v>1</v>
      </c>
      <c r="E264" s="1">
        <v>0</v>
      </c>
      <c r="F264" t="s">
        <v>1082</v>
      </c>
      <c r="G264">
        <v>0</v>
      </c>
      <c r="H264">
        <v>0</v>
      </c>
      <c r="J264">
        <v>0</v>
      </c>
      <c r="K264">
        <v>0</v>
      </c>
    </row>
    <row r="265" spans="1:11" x14ac:dyDescent="0.25">
      <c r="A265" t="s">
        <v>1099</v>
      </c>
      <c r="B265" t="s">
        <v>828</v>
      </c>
      <c r="C265" t="s">
        <v>1</v>
      </c>
      <c r="D265">
        <v>6</v>
      </c>
      <c r="E265" s="1">
        <v>0.83330000000000004</v>
      </c>
      <c r="F265" t="s">
        <v>1079</v>
      </c>
      <c r="G265">
        <v>15.5078</v>
      </c>
      <c r="H265">
        <v>5.4292698766687701</v>
      </c>
      <c r="J265">
        <v>0</v>
      </c>
      <c r="K265">
        <v>0</v>
      </c>
    </row>
    <row r="266" spans="1:11" x14ac:dyDescent="0.25">
      <c r="A266" t="s">
        <v>1099</v>
      </c>
      <c r="B266" t="s">
        <v>846</v>
      </c>
      <c r="C266" t="s">
        <v>541</v>
      </c>
      <c r="D266">
        <v>13</v>
      </c>
      <c r="E266" s="1">
        <v>0.84619999999999995</v>
      </c>
      <c r="F266" t="s">
        <v>1079</v>
      </c>
      <c r="G266">
        <v>10.0274</v>
      </c>
      <c r="H266">
        <v>3.5105856898662884</v>
      </c>
      <c r="J266">
        <v>0</v>
      </c>
      <c r="K266">
        <v>0</v>
      </c>
    </row>
    <row r="267" spans="1:11" x14ac:dyDescent="0.25">
      <c r="A267" t="s">
        <v>1099</v>
      </c>
      <c r="B267" t="s">
        <v>850</v>
      </c>
      <c r="C267" t="s">
        <v>139</v>
      </c>
      <c r="D267">
        <v>19</v>
      </c>
      <c r="E267" s="1">
        <v>0.15790000000000001</v>
      </c>
      <c r="F267" t="s">
        <v>1079</v>
      </c>
      <c r="G267">
        <v>9.2161000000000008</v>
      </c>
      <c r="H267">
        <v>3.2265501302807009</v>
      </c>
      <c r="J267">
        <v>0</v>
      </c>
      <c r="K267">
        <v>0</v>
      </c>
    </row>
    <row r="268" spans="1:11" x14ac:dyDescent="0.25">
      <c r="A268" t="s">
        <v>1099</v>
      </c>
      <c r="B268" t="s">
        <v>854</v>
      </c>
      <c r="C268" t="s">
        <v>152</v>
      </c>
      <c r="D268">
        <v>45</v>
      </c>
      <c r="E268" s="1">
        <v>8.8900000000000007E-2</v>
      </c>
      <c r="F268" t="s">
        <v>1079</v>
      </c>
      <c r="G268">
        <v>7.0072000000000001</v>
      </c>
      <c r="H268">
        <v>2.4532157933293832</v>
      </c>
      <c r="J268">
        <v>0</v>
      </c>
      <c r="K268">
        <v>0</v>
      </c>
    </row>
    <row r="269" spans="1:11" x14ac:dyDescent="0.25">
      <c r="A269" t="s">
        <v>1099</v>
      </c>
      <c r="B269" t="s">
        <v>855</v>
      </c>
      <c r="C269" t="s">
        <v>541</v>
      </c>
      <c r="D269">
        <v>8</v>
      </c>
      <c r="E269" s="1">
        <v>0.75</v>
      </c>
      <c r="F269" t="s">
        <v>1079</v>
      </c>
      <c r="G269">
        <v>7</v>
      </c>
      <c r="H269">
        <v>2.4506950783916088</v>
      </c>
      <c r="J269">
        <v>0</v>
      </c>
      <c r="K269">
        <v>0</v>
      </c>
    </row>
    <row r="270" spans="1:11" x14ac:dyDescent="0.25">
      <c r="A270" t="s">
        <v>1099</v>
      </c>
      <c r="B270" t="s">
        <v>861</v>
      </c>
      <c r="C270" t="s">
        <v>152</v>
      </c>
      <c r="D270">
        <v>45</v>
      </c>
      <c r="E270" s="1">
        <v>8.8900000000000007E-2</v>
      </c>
      <c r="F270" t="s">
        <v>1079</v>
      </c>
      <c r="G270">
        <v>5.2729999999999997</v>
      </c>
      <c r="H270">
        <v>1.8460735926227076</v>
      </c>
      <c r="J270">
        <v>0</v>
      </c>
      <c r="K270">
        <v>0</v>
      </c>
    </row>
    <row r="271" spans="1:11" x14ac:dyDescent="0.25">
      <c r="A271" t="s">
        <v>1099</v>
      </c>
      <c r="B271" t="s">
        <v>864</v>
      </c>
      <c r="C271" t="s">
        <v>541</v>
      </c>
      <c r="D271">
        <v>11</v>
      </c>
      <c r="E271" s="1">
        <v>1</v>
      </c>
      <c r="F271" t="s">
        <v>1079</v>
      </c>
      <c r="G271">
        <v>5.1714000000000002</v>
      </c>
      <c r="H271">
        <v>1.810503504056338</v>
      </c>
      <c r="J271">
        <v>0</v>
      </c>
      <c r="K271">
        <v>0</v>
      </c>
    </row>
    <row r="272" spans="1:11" x14ac:dyDescent="0.25">
      <c r="A272" t="s">
        <v>1099</v>
      </c>
      <c r="B272" t="s">
        <v>870</v>
      </c>
      <c r="C272" t="s">
        <v>541</v>
      </c>
      <c r="D272">
        <v>8</v>
      </c>
      <c r="E272" s="1">
        <v>0.625</v>
      </c>
      <c r="F272" t="s">
        <v>1079</v>
      </c>
      <c r="G272">
        <v>3.35</v>
      </c>
      <c r="H272">
        <v>1.1728326446588415</v>
      </c>
      <c r="J272">
        <v>0</v>
      </c>
      <c r="K272">
        <v>0</v>
      </c>
    </row>
    <row r="273" spans="1:11" x14ac:dyDescent="0.25">
      <c r="A273" t="s">
        <v>1099</v>
      </c>
      <c r="B273" t="s">
        <v>883</v>
      </c>
      <c r="C273" t="s">
        <v>144</v>
      </c>
      <c r="D273">
        <v>1</v>
      </c>
      <c r="E273" s="1">
        <v>1</v>
      </c>
      <c r="F273" t="s">
        <v>1079</v>
      </c>
      <c r="G273">
        <v>1.4</v>
      </c>
      <c r="H273">
        <v>0.4901390156783218</v>
      </c>
      <c r="J273">
        <v>0</v>
      </c>
      <c r="K273">
        <v>0</v>
      </c>
    </row>
    <row r="274" spans="1:11" x14ac:dyDescent="0.25">
      <c r="A274" t="s">
        <v>1099</v>
      </c>
      <c r="B274" t="s">
        <v>777</v>
      </c>
      <c r="C274" t="s">
        <v>19</v>
      </c>
      <c r="D274">
        <v>11</v>
      </c>
      <c r="E274" s="1">
        <v>0.18179999999999999</v>
      </c>
      <c r="F274" t="s">
        <v>1080</v>
      </c>
      <c r="G274">
        <v>47.842599999999997</v>
      </c>
      <c r="H274">
        <v>16.559790175600732</v>
      </c>
      <c r="J274">
        <v>0</v>
      </c>
      <c r="K274">
        <v>0</v>
      </c>
    </row>
    <row r="275" spans="1:11" x14ac:dyDescent="0.25">
      <c r="A275" t="s">
        <v>1099</v>
      </c>
      <c r="B275" t="s">
        <v>781</v>
      </c>
      <c r="C275" t="s">
        <v>14</v>
      </c>
      <c r="D275">
        <v>36</v>
      </c>
      <c r="E275" s="1">
        <v>0.19439999999999999</v>
      </c>
      <c r="F275" t="s">
        <v>1080</v>
      </c>
      <c r="G275">
        <v>42.2913</v>
      </c>
      <c r="H275">
        <v>14.638315105228044</v>
      </c>
      <c r="J275">
        <v>0</v>
      </c>
      <c r="K275">
        <v>0</v>
      </c>
    </row>
    <row r="276" spans="1:11" x14ac:dyDescent="0.25">
      <c r="A276" t="s">
        <v>1099</v>
      </c>
      <c r="B276" t="s">
        <v>792</v>
      </c>
      <c r="C276" t="s">
        <v>19</v>
      </c>
      <c r="D276">
        <v>35</v>
      </c>
      <c r="E276" s="1">
        <v>5.7099999999999998E-2</v>
      </c>
      <c r="F276" t="s">
        <v>1080</v>
      </c>
      <c r="G276">
        <v>37.139000000000003</v>
      </c>
      <c r="H276">
        <v>12.854946163704223</v>
      </c>
      <c r="J276">
        <v>0</v>
      </c>
      <c r="K276">
        <v>0</v>
      </c>
    </row>
    <row r="277" spans="1:11" x14ac:dyDescent="0.25">
      <c r="A277" t="s">
        <v>1099</v>
      </c>
      <c r="B277" t="s">
        <v>795</v>
      </c>
      <c r="C277" t="s">
        <v>53</v>
      </c>
      <c r="D277">
        <v>15</v>
      </c>
      <c r="E277" s="1">
        <v>0.33329999999999999</v>
      </c>
      <c r="F277" t="s">
        <v>1080</v>
      </c>
      <c r="G277">
        <v>35.627000000000002</v>
      </c>
      <c r="H277">
        <v>12.331596622803263</v>
      </c>
      <c r="J277">
        <v>0</v>
      </c>
      <c r="K277">
        <v>0</v>
      </c>
    </row>
    <row r="278" spans="1:11" x14ac:dyDescent="0.25">
      <c r="A278" t="s">
        <v>1099</v>
      </c>
      <c r="B278" t="s">
        <v>799</v>
      </c>
      <c r="C278" t="s">
        <v>564</v>
      </c>
      <c r="D278">
        <v>15</v>
      </c>
      <c r="E278" s="1">
        <v>0.4667</v>
      </c>
      <c r="F278" t="s">
        <v>1080</v>
      </c>
      <c r="G278">
        <v>32.990699999999997</v>
      </c>
      <c r="H278">
        <v>11.419092393519396</v>
      </c>
      <c r="J278">
        <v>0</v>
      </c>
      <c r="K278">
        <v>0</v>
      </c>
    </row>
    <row r="279" spans="1:11" x14ac:dyDescent="0.25">
      <c r="A279" t="s">
        <v>1099</v>
      </c>
      <c r="B279" t="s">
        <v>805</v>
      </c>
      <c r="C279" t="s">
        <v>14</v>
      </c>
      <c r="D279">
        <v>12</v>
      </c>
      <c r="E279" s="1">
        <v>0.25</v>
      </c>
      <c r="F279" t="s">
        <v>1080</v>
      </c>
      <c r="G279">
        <v>28.0625</v>
      </c>
      <c r="H279">
        <v>9.7132913303791089</v>
      </c>
      <c r="J279">
        <v>0</v>
      </c>
      <c r="K279">
        <v>0</v>
      </c>
    </row>
    <row r="280" spans="1:11" x14ac:dyDescent="0.25">
      <c r="A280" t="s">
        <v>1099</v>
      </c>
      <c r="B280" t="s">
        <v>806</v>
      </c>
      <c r="C280" t="s">
        <v>71</v>
      </c>
      <c r="D280">
        <v>10</v>
      </c>
      <c r="E280" s="1">
        <v>0.6</v>
      </c>
      <c r="F280" t="s">
        <v>1080</v>
      </c>
      <c r="G280">
        <v>27.9</v>
      </c>
      <c r="H280">
        <v>9.6570450999582054</v>
      </c>
      <c r="J280">
        <v>0</v>
      </c>
      <c r="K280">
        <v>0</v>
      </c>
    </row>
    <row r="281" spans="1:11" x14ac:dyDescent="0.25">
      <c r="A281" t="s">
        <v>1099</v>
      </c>
      <c r="B281" t="s">
        <v>810</v>
      </c>
      <c r="C281" t="s">
        <v>564</v>
      </c>
      <c r="D281">
        <v>3</v>
      </c>
      <c r="E281" s="1">
        <v>0.33329999999999999</v>
      </c>
      <c r="F281" t="s">
        <v>1080</v>
      </c>
      <c r="G281">
        <v>27.064</v>
      </c>
      <c r="H281">
        <v>9.367679877608202</v>
      </c>
      <c r="J281">
        <v>0</v>
      </c>
      <c r="K281">
        <v>0</v>
      </c>
    </row>
    <row r="282" spans="1:11" x14ac:dyDescent="0.25">
      <c r="A282" t="s">
        <v>1099</v>
      </c>
      <c r="B282" t="s">
        <v>715</v>
      </c>
      <c r="C282" t="s">
        <v>5</v>
      </c>
      <c r="D282">
        <v>20</v>
      </c>
      <c r="E282" s="1">
        <v>0.15</v>
      </c>
      <c r="F282" t="s">
        <v>1080</v>
      </c>
      <c r="G282">
        <v>27</v>
      </c>
      <c r="H282">
        <v>9.3455275160885858</v>
      </c>
      <c r="J282">
        <v>0</v>
      </c>
      <c r="K282">
        <v>0</v>
      </c>
    </row>
    <row r="283" spans="1:11" x14ac:dyDescent="0.25">
      <c r="A283" t="s">
        <v>1099</v>
      </c>
      <c r="B283" t="s">
        <v>813</v>
      </c>
      <c r="C283" t="s">
        <v>600</v>
      </c>
      <c r="D283">
        <v>35</v>
      </c>
      <c r="E283" s="1">
        <v>0.1143</v>
      </c>
      <c r="F283" t="s">
        <v>1080</v>
      </c>
      <c r="G283">
        <v>23.484999999999999</v>
      </c>
      <c r="H283">
        <v>8.1288782857533484</v>
      </c>
      <c r="J283">
        <v>0</v>
      </c>
      <c r="K283">
        <v>0</v>
      </c>
    </row>
    <row r="284" spans="1:11" x14ac:dyDescent="0.25">
      <c r="A284" t="s">
        <v>1099</v>
      </c>
      <c r="B284" t="s">
        <v>827</v>
      </c>
      <c r="C284" t="s">
        <v>600</v>
      </c>
      <c r="D284">
        <v>12</v>
      </c>
      <c r="E284" s="1">
        <v>0.5</v>
      </c>
      <c r="F284" t="s">
        <v>1080</v>
      </c>
      <c r="G284">
        <v>15.65</v>
      </c>
      <c r="H284">
        <v>5.4169446528439389</v>
      </c>
      <c r="J284">
        <v>0</v>
      </c>
      <c r="K284">
        <v>0</v>
      </c>
    </row>
    <row r="285" spans="1:11" x14ac:dyDescent="0.25">
      <c r="A285" t="s">
        <v>1099</v>
      </c>
      <c r="B285" t="s">
        <v>835</v>
      </c>
      <c r="C285" t="s">
        <v>53</v>
      </c>
      <c r="D285">
        <v>10</v>
      </c>
      <c r="E285" s="1">
        <v>0.4</v>
      </c>
      <c r="F285" t="s">
        <v>1080</v>
      </c>
      <c r="G285">
        <v>13.933299999999999</v>
      </c>
      <c r="H285">
        <v>4.8227421681450773</v>
      </c>
      <c r="J285">
        <v>0</v>
      </c>
      <c r="K285">
        <v>0</v>
      </c>
    </row>
    <row r="286" spans="1:11" x14ac:dyDescent="0.25">
      <c r="A286" t="s">
        <v>1099</v>
      </c>
      <c r="B286" t="s">
        <v>639</v>
      </c>
      <c r="C286" t="s">
        <v>19</v>
      </c>
      <c r="D286">
        <v>12</v>
      </c>
      <c r="E286" s="1">
        <v>8.3299999999999999E-2</v>
      </c>
      <c r="F286" t="s">
        <v>1080</v>
      </c>
      <c r="G286">
        <v>12.1218</v>
      </c>
      <c r="H286">
        <v>4.195726497945282</v>
      </c>
      <c r="J286">
        <v>0</v>
      </c>
      <c r="K286">
        <v>0</v>
      </c>
    </row>
    <row r="287" spans="1:11" x14ac:dyDescent="0.25">
      <c r="A287" t="s">
        <v>1099</v>
      </c>
      <c r="B287" t="s">
        <v>842</v>
      </c>
      <c r="C287" t="s">
        <v>26</v>
      </c>
      <c r="D287">
        <v>47</v>
      </c>
      <c r="E287" s="1">
        <v>0.17019999999999999</v>
      </c>
      <c r="F287" t="s">
        <v>1080</v>
      </c>
      <c r="G287">
        <v>11.238200000000001</v>
      </c>
      <c r="H287">
        <v>3.8898854567150645</v>
      </c>
      <c r="J287">
        <v>0</v>
      </c>
      <c r="K287">
        <v>0</v>
      </c>
    </row>
    <row r="288" spans="1:11" x14ac:dyDescent="0.25">
      <c r="A288" t="s">
        <v>1099</v>
      </c>
      <c r="B288" t="s">
        <v>844</v>
      </c>
      <c r="C288" t="s">
        <v>14</v>
      </c>
      <c r="D288">
        <v>2</v>
      </c>
      <c r="E288" s="1">
        <v>0.5</v>
      </c>
      <c r="F288" t="s">
        <v>1080</v>
      </c>
      <c r="G288">
        <v>10.65</v>
      </c>
      <c r="H288">
        <v>3.686291409123831</v>
      </c>
      <c r="J288">
        <v>0</v>
      </c>
      <c r="K288">
        <v>0</v>
      </c>
    </row>
    <row r="289" spans="1:11" x14ac:dyDescent="0.25">
      <c r="A289" t="s">
        <v>1099</v>
      </c>
      <c r="B289" t="s">
        <v>848</v>
      </c>
      <c r="C289" t="s">
        <v>50</v>
      </c>
      <c r="D289">
        <v>34</v>
      </c>
      <c r="E289" s="1">
        <v>0.17649999999999999</v>
      </c>
      <c r="F289" t="s">
        <v>1080</v>
      </c>
      <c r="G289">
        <v>9.8367000000000004</v>
      </c>
      <c r="H289">
        <v>3.4047833525003184</v>
      </c>
      <c r="J289">
        <v>0</v>
      </c>
      <c r="K289">
        <v>0</v>
      </c>
    </row>
    <row r="290" spans="1:11" x14ac:dyDescent="0.25">
      <c r="A290" t="s">
        <v>1099</v>
      </c>
      <c r="B290" t="s">
        <v>852</v>
      </c>
      <c r="C290" t="s">
        <v>28</v>
      </c>
      <c r="D290">
        <v>13</v>
      </c>
      <c r="E290" s="1">
        <v>0.15379999999999999</v>
      </c>
      <c r="F290" t="s">
        <v>1080</v>
      </c>
      <c r="G290">
        <v>8.859</v>
      </c>
      <c r="H290">
        <v>3.0663714172232881</v>
      </c>
      <c r="J290">
        <v>0</v>
      </c>
      <c r="K290">
        <v>0</v>
      </c>
    </row>
    <row r="291" spans="1:11" x14ac:dyDescent="0.25">
      <c r="A291" t="s">
        <v>1099</v>
      </c>
      <c r="B291" t="s">
        <v>862</v>
      </c>
      <c r="C291" t="s">
        <v>600</v>
      </c>
      <c r="D291">
        <v>32</v>
      </c>
      <c r="E291" s="1">
        <v>0.125</v>
      </c>
      <c r="F291" t="s">
        <v>1080</v>
      </c>
      <c r="G291">
        <v>5.25</v>
      </c>
      <c r="H291">
        <v>1.8171859059061137</v>
      </c>
      <c r="J291">
        <v>0</v>
      </c>
      <c r="K291">
        <v>0</v>
      </c>
    </row>
    <row r="292" spans="1:11" x14ac:dyDescent="0.25">
      <c r="A292" t="s">
        <v>1099</v>
      </c>
      <c r="B292" t="s">
        <v>863</v>
      </c>
      <c r="C292" t="s">
        <v>26</v>
      </c>
      <c r="D292">
        <v>40</v>
      </c>
      <c r="E292" s="1">
        <v>7.4999999999999997E-2</v>
      </c>
      <c r="F292" t="s">
        <v>1080</v>
      </c>
      <c r="G292">
        <v>5.2436999999999996</v>
      </c>
      <c r="H292">
        <v>1.8150052828190264</v>
      </c>
      <c r="J292">
        <v>0</v>
      </c>
      <c r="K292">
        <v>0</v>
      </c>
    </row>
    <row r="293" spans="1:11" x14ac:dyDescent="0.25">
      <c r="A293" t="s">
        <v>1099</v>
      </c>
      <c r="B293" t="s">
        <v>866</v>
      </c>
      <c r="C293" t="s">
        <v>43</v>
      </c>
      <c r="D293">
        <v>7</v>
      </c>
      <c r="E293" s="1">
        <v>0.1429</v>
      </c>
      <c r="F293" t="s">
        <v>1080</v>
      </c>
      <c r="G293">
        <v>4.4298000000000002</v>
      </c>
      <c r="H293">
        <v>1.5332895478062674</v>
      </c>
      <c r="J293">
        <v>0</v>
      </c>
      <c r="K293">
        <v>0</v>
      </c>
    </row>
    <row r="294" spans="1:11" x14ac:dyDescent="0.25">
      <c r="A294" t="s">
        <v>1099</v>
      </c>
      <c r="B294" t="s">
        <v>867</v>
      </c>
      <c r="C294" t="s">
        <v>50</v>
      </c>
      <c r="D294">
        <v>15</v>
      </c>
      <c r="E294" s="1">
        <v>6.6699999999999995E-2</v>
      </c>
      <c r="F294" t="s">
        <v>1080</v>
      </c>
      <c r="G294">
        <v>3.6608999999999998</v>
      </c>
      <c r="H294">
        <v>1.2671496919869887</v>
      </c>
      <c r="J294">
        <v>0</v>
      </c>
      <c r="K294">
        <v>0</v>
      </c>
    </row>
    <row r="295" spans="1:11" x14ac:dyDescent="0.25">
      <c r="A295" t="s">
        <v>1099</v>
      </c>
      <c r="B295" t="s">
        <v>869</v>
      </c>
      <c r="C295" t="s">
        <v>117</v>
      </c>
      <c r="D295">
        <v>12</v>
      </c>
      <c r="E295" s="1">
        <v>0.16669999999999999</v>
      </c>
      <c r="F295" t="s">
        <v>1080</v>
      </c>
      <c r="G295">
        <v>3.4174000000000002</v>
      </c>
      <c r="H295">
        <v>1.1828668790178196</v>
      </c>
      <c r="J295">
        <v>0</v>
      </c>
      <c r="K295">
        <v>0</v>
      </c>
    </row>
    <row r="296" spans="1:11" x14ac:dyDescent="0.25">
      <c r="A296" t="s">
        <v>1099</v>
      </c>
      <c r="B296" t="s">
        <v>874</v>
      </c>
      <c r="C296" t="s">
        <v>655</v>
      </c>
      <c r="D296">
        <v>8</v>
      </c>
      <c r="E296" s="1">
        <v>0.75</v>
      </c>
      <c r="F296" t="s">
        <v>1080</v>
      </c>
      <c r="G296">
        <v>2.5</v>
      </c>
      <c r="H296">
        <v>0.86532662186005416</v>
      </c>
      <c r="J296">
        <v>0</v>
      </c>
      <c r="K296">
        <v>0</v>
      </c>
    </row>
    <row r="297" spans="1:11" x14ac:dyDescent="0.25">
      <c r="A297" t="s">
        <v>1099</v>
      </c>
      <c r="B297" t="s">
        <v>877</v>
      </c>
      <c r="C297" t="s">
        <v>677</v>
      </c>
      <c r="D297">
        <v>14</v>
      </c>
      <c r="E297" s="1">
        <v>0.57140000000000002</v>
      </c>
      <c r="F297" t="s">
        <v>1080</v>
      </c>
      <c r="G297">
        <v>1.5427999999999999</v>
      </c>
      <c r="H297">
        <v>0.5340103648822766</v>
      </c>
      <c r="J297">
        <v>0</v>
      </c>
      <c r="K297">
        <v>0</v>
      </c>
    </row>
    <row r="298" spans="1:11" x14ac:dyDescent="0.25">
      <c r="A298" t="s">
        <v>1099</v>
      </c>
      <c r="B298" t="s">
        <v>884</v>
      </c>
      <c r="C298" t="s">
        <v>117</v>
      </c>
      <c r="D298">
        <v>1</v>
      </c>
      <c r="E298" s="1">
        <v>1</v>
      </c>
      <c r="F298" t="s">
        <v>1080</v>
      </c>
      <c r="G298">
        <v>1.4</v>
      </c>
      <c r="H298">
        <v>0.48458290824163036</v>
      </c>
      <c r="J298">
        <v>0</v>
      </c>
      <c r="K298">
        <v>0</v>
      </c>
    </row>
    <row r="299" spans="1:11" x14ac:dyDescent="0.25">
      <c r="A299" t="s">
        <v>1099</v>
      </c>
      <c r="B299" t="s">
        <v>878</v>
      </c>
      <c r="C299" t="s">
        <v>73</v>
      </c>
      <c r="D299">
        <v>3</v>
      </c>
      <c r="E299" s="1">
        <v>1</v>
      </c>
      <c r="F299" t="s">
        <v>1080</v>
      </c>
      <c r="G299">
        <v>1.4</v>
      </c>
      <c r="H299">
        <v>0.48458290824163036</v>
      </c>
      <c r="J299">
        <v>0</v>
      </c>
      <c r="K299">
        <v>0</v>
      </c>
    </row>
    <row r="300" spans="1:11" x14ac:dyDescent="0.25">
      <c r="A300" t="s">
        <v>1099</v>
      </c>
      <c r="B300" t="s">
        <v>881</v>
      </c>
      <c r="C300" t="s">
        <v>73</v>
      </c>
      <c r="D300">
        <v>3</v>
      </c>
      <c r="E300" s="1">
        <v>1</v>
      </c>
      <c r="F300" t="s">
        <v>1080</v>
      </c>
      <c r="G300">
        <v>1.4</v>
      </c>
      <c r="H300">
        <v>0.48458290824163036</v>
      </c>
      <c r="J300">
        <v>0</v>
      </c>
      <c r="K300">
        <v>0</v>
      </c>
    </row>
    <row r="301" spans="1:11" x14ac:dyDescent="0.25">
      <c r="A301" t="s">
        <v>1099</v>
      </c>
      <c r="B301" t="s">
        <v>885</v>
      </c>
      <c r="C301" t="s">
        <v>117</v>
      </c>
      <c r="D301">
        <v>20</v>
      </c>
      <c r="E301" s="1">
        <v>0.05</v>
      </c>
      <c r="F301" t="s">
        <v>1080</v>
      </c>
      <c r="G301">
        <v>1.3875</v>
      </c>
      <c r="H301">
        <v>0.4802562751323301</v>
      </c>
      <c r="J301">
        <v>0</v>
      </c>
      <c r="K301">
        <v>0</v>
      </c>
    </row>
    <row r="302" spans="1:11" x14ac:dyDescent="0.25">
      <c r="A302" t="s">
        <v>1099</v>
      </c>
      <c r="B302" t="s">
        <v>886</v>
      </c>
      <c r="C302" t="s">
        <v>664</v>
      </c>
      <c r="D302">
        <v>20</v>
      </c>
      <c r="E302" s="1">
        <v>0.05</v>
      </c>
      <c r="F302" t="s">
        <v>1080</v>
      </c>
      <c r="G302">
        <v>1.2250000000000001</v>
      </c>
      <c r="H302">
        <v>0.42401004471142656</v>
      </c>
      <c r="J302">
        <v>0</v>
      </c>
      <c r="K302">
        <v>0</v>
      </c>
    </row>
    <row r="303" spans="1:11" x14ac:dyDescent="0.25">
      <c r="A303" t="s">
        <v>1099</v>
      </c>
      <c r="B303" t="s">
        <v>887</v>
      </c>
      <c r="C303" t="s">
        <v>75</v>
      </c>
      <c r="D303">
        <v>45</v>
      </c>
      <c r="E303" s="1">
        <v>4.4400000000000002E-2</v>
      </c>
      <c r="F303" t="s">
        <v>1080</v>
      </c>
      <c r="G303">
        <v>1.2107000000000001</v>
      </c>
      <c r="H303">
        <v>0.41906037643438709</v>
      </c>
      <c r="J303">
        <v>0</v>
      </c>
      <c r="K303">
        <v>0</v>
      </c>
    </row>
    <row r="304" spans="1:11" x14ac:dyDescent="0.25">
      <c r="A304" t="s">
        <v>1099</v>
      </c>
      <c r="B304" t="s">
        <v>888</v>
      </c>
      <c r="C304" t="s">
        <v>677</v>
      </c>
      <c r="D304">
        <v>43</v>
      </c>
      <c r="E304" s="1">
        <v>4.65E-2</v>
      </c>
      <c r="F304" t="s">
        <v>1080</v>
      </c>
      <c r="G304">
        <v>1.0551999999999999</v>
      </c>
      <c r="H304">
        <v>0.36523706055469168</v>
      </c>
      <c r="J304">
        <v>0</v>
      </c>
      <c r="K304">
        <v>0</v>
      </c>
    </row>
    <row r="305" spans="1:11" x14ac:dyDescent="0.25">
      <c r="A305" t="s">
        <v>1099</v>
      </c>
      <c r="B305" t="s">
        <v>891</v>
      </c>
      <c r="C305" t="s">
        <v>655</v>
      </c>
      <c r="D305">
        <v>1</v>
      </c>
      <c r="E305" s="1">
        <v>0</v>
      </c>
      <c r="F305" t="s">
        <v>1080</v>
      </c>
      <c r="G305">
        <v>0</v>
      </c>
      <c r="H305">
        <v>0</v>
      </c>
      <c r="J305">
        <v>0</v>
      </c>
      <c r="K305">
        <v>0</v>
      </c>
    </row>
    <row r="306" spans="1:11" x14ac:dyDescent="0.25">
      <c r="A306" t="s">
        <v>1099</v>
      </c>
      <c r="B306" t="s">
        <v>895</v>
      </c>
      <c r="C306" t="s">
        <v>600</v>
      </c>
      <c r="D306">
        <v>1</v>
      </c>
      <c r="E306" s="1">
        <v>0</v>
      </c>
      <c r="F306" t="s">
        <v>1080</v>
      </c>
      <c r="G306">
        <v>0</v>
      </c>
      <c r="H306">
        <v>0</v>
      </c>
      <c r="J306">
        <v>0</v>
      </c>
      <c r="K306">
        <v>0</v>
      </c>
    </row>
    <row r="307" spans="1:11" x14ac:dyDescent="0.25">
      <c r="A307" t="s">
        <v>1099</v>
      </c>
      <c r="B307" t="s">
        <v>640</v>
      </c>
      <c r="C307" t="s">
        <v>564</v>
      </c>
      <c r="D307">
        <v>2</v>
      </c>
      <c r="E307" s="1">
        <v>0</v>
      </c>
      <c r="F307" t="s">
        <v>1080</v>
      </c>
      <c r="G307">
        <v>0</v>
      </c>
      <c r="H307">
        <v>0</v>
      </c>
      <c r="J307">
        <v>0</v>
      </c>
      <c r="K307">
        <v>0</v>
      </c>
    </row>
    <row r="308" spans="1:11" x14ac:dyDescent="0.25">
      <c r="A308" t="s">
        <v>1099</v>
      </c>
      <c r="B308" t="s">
        <v>890</v>
      </c>
      <c r="C308" t="s">
        <v>677</v>
      </c>
      <c r="D308">
        <v>3</v>
      </c>
      <c r="E308" s="1">
        <v>0</v>
      </c>
      <c r="F308" t="s">
        <v>1080</v>
      </c>
      <c r="G308">
        <v>0</v>
      </c>
      <c r="H308">
        <v>0</v>
      </c>
      <c r="J308">
        <v>0</v>
      </c>
      <c r="K308">
        <v>0</v>
      </c>
    </row>
    <row r="309" spans="1:11" x14ac:dyDescent="0.25">
      <c r="A309" t="s">
        <v>1099</v>
      </c>
      <c r="B309" t="s">
        <v>696</v>
      </c>
      <c r="C309" t="s">
        <v>19</v>
      </c>
      <c r="D309">
        <v>3</v>
      </c>
      <c r="E309" s="1">
        <v>0</v>
      </c>
      <c r="F309" t="s">
        <v>1080</v>
      </c>
      <c r="G309">
        <v>0</v>
      </c>
      <c r="H309">
        <v>0</v>
      </c>
      <c r="J309">
        <v>0</v>
      </c>
      <c r="K309">
        <v>0</v>
      </c>
    </row>
    <row r="310" spans="1:11" x14ac:dyDescent="0.25">
      <c r="A310" t="s">
        <v>1099</v>
      </c>
      <c r="B310" t="s">
        <v>701</v>
      </c>
      <c r="C310" t="s">
        <v>664</v>
      </c>
      <c r="D310">
        <v>3</v>
      </c>
      <c r="E310" s="1">
        <v>0</v>
      </c>
      <c r="F310" t="s">
        <v>1080</v>
      </c>
      <c r="G310">
        <v>0</v>
      </c>
      <c r="H310">
        <v>0</v>
      </c>
      <c r="J310">
        <v>0</v>
      </c>
      <c r="K310">
        <v>0</v>
      </c>
    </row>
    <row r="311" spans="1:11" x14ac:dyDescent="0.25">
      <c r="A311" t="s">
        <v>1099</v>
      </c>
      <c r="B311" t="s">
        <v>898</v>
      </c>
      <c r="C311" t="s">
        <v>664</v>
      </c>
      <c r="D311">
        <v>3</v>
      </c>
      <c r="E311" s="1">
        <v>0</v>
      </c>
      <c r="F311" t="s">
        <v>1080</v>
      </c>
      <c r="G311">
        <v>0</v>
      </c>
      <c r="H311">
        <v>0</v>
      </c>
      <c r="J311">
        <v>0</v>
      </c>
      <c r="K311">
        <v>0</v>
      </c>
    </row>
    <row r="312" spans="1:11" x14ac:dyDescent="0.25">
      <c r="A312" t="s">
        <v>1099</v>
      </c>
      <c r="B312" t="s">
        <v>900</v>
      </c>
      <c r="C312" t="s">
        <v>14</v>
      </c>
      <c r="D312">
        <v>3</v>
      </c>
      <c r="E312" s="1">
        <v>0</v>
      </c>
      <c r="F312" t="s">
        <v>1080</v>
      </c>
      <c r="G312">
        <v>0</v>
      </c>
      <c r="H312">
        <v>0</v>
      </c>
      <c r="J312">
        <v>0</v>
      </c>
      <c r="K312">
        <v>0</v>
      </c>
    </row>
    <row r="313" spans="1:11" x14ac:dyDescent="0.25">
      <c r="A313" t="s">
        <v>1099</v>
      </c>
      <c r="B313" t="s">
        <v>714</v>
      </c>
      <c r="C313" t="s">
        <v>28</v>
      </c>
      <c r="D313">
        <v>6</v>
      </c>
      <c r="E313" s="1">
        <v>0</v>
      </c>
      <c r="F313" t="s">
        <v>1080</v>
      </c>
      <c r="G313">
        <v>0</v>
      </c>
      <c r="H313">
        <v>0</v>
      </c>
      <c r="J313">
        <v>0</v>
      </c>
      <c r="K313">
        <v>0</v>
      </c>
    </row>
    <row r="314" spans="1:11" x14ac:dyDescent="0.25">
      <c r="A314" t="s">
        <v>1099</v>
      </c>
      <c r="B314" t="s">
        <v>894</v>
      </c>
      <c r="C314" t="s">
        <v>43</v>
      </c>
      <c r="D314">
        <v>6</v>
      </c>
      <c r="E314" s="1">
        <v>0</v>
      </c>
      <c r="F314" t="s">
        <v>1080</v>
      </c>
      <c r="G314">
        <v>0</v>
      </c>
      <c r="H314">
        <v>0</v>
      </c>
      <c r="J314">
        <v>0</v>
      </c>
      <c r="K314">
        <v>0</v>
      </c>
    </row>
    <row r="315" spans="1:11" x14ac:dyDescent="0.25">
      <c r="A315" t="s">
        <v>1099</v>
      </c>
      <c r="B315" t="s">
        <v>899</v>
      </c>
      <c r="C315" t="s">
        <v>75</v>
      </c>
      <c r="D315">
        <v>9</v>
      </c>
      <c r="E315" s="1">
        <v>0</v>
      </c>
      <c r="F315" t="s">
        <v>1080</v>
      </c>
      <c r="G315">
        <v>0</v>
      </c>
      <c r="H315">
        <v>0</v>
      </c>
      <c r="J315">
        <v>0</v>
      </c>
      <c r="K315">
        <v>0</v>
      </c>
    </row>
    <row r="316" spans="1:11" x14ac:dyDescent="0.25">
      <c r="A316" t="s">
        <v>1099</v>
      </c>
      <c r="B316" t="s">
        <v>893</v>
      </c>
      <c r="C316" t="s">
        <v>28</v>
      </c>
      <c r="D316">
        <v>11</v>
      </c>
      <c r="E316" s="1">
        <v>0</v>
      </c>
      <c r="F316" t="s">
        <v>1080</v>
      </c>
      <c r="G316">
        <v>0</v>
      </c>
      <c r="H316">
        <v>0</v>
      </c>
      <c r="J316">
        <v>0</v>
      </c>
      <c r="K316">
        <v>0</v>
      </c>
    </row>
    <row r="317" spans="1:11" x14ac:dyDescent="0.25">
      <c r="A317" t="s">
        <v>1099</v>
      </c>
      <c r="B317" t="s">
        <v>777</v>
      </c>
      <c r="C317" t="s">
        <v>19</v>
      </c>
      <c r="D317">
        <v>11</v>
      </c>
      <c r="E317" s="1">
        <v>0.18179999999999999</v>
      </c>
      <c r="F317" t="s">
        <v>1080</v>
      </c>
      <c r="G317">
        <v>0</v>
      </c>
      <c r="H317">
        <v>0</v>
      </c>
      <c r="J317">
        <v>0</v>
      </c>
      <c r="K317">
        <v>0</v>
      </c>
    </row>
    <row r="318" spans="1:11" x14ac:dyDescent="0.25">
      <c r="A318" t="s">
        <v>1099</v>
      </c>
      <c r="B318" t="s">
        <v>896</v>
      </c>
      <c r="C318" t="s">
        <v>117</v>
      </c>
      <c r="D318">
        <v>13</v>
      </c>
      <c r="E318" s="1">
        <v>0</v>
      </c>
      <c r="F318" t="s">
        <v>1080</v>
      </c>
      <c r="G318">
        <v>0</v>
      </c>
      <c r="H318">
        <v>0</v>
      </c>
      <c r="J318">
        <v>0</v>
      </c>
      <c r="K318">
        <v>0</v>
      </c>
    </row>
    <row r="319" spans="1:11" x14ac:dyDescent="0.25">
      <c r="A319" t="s">
        <v>1099</v>
      </c>
      <c r="B319" t="s">
        <v>902</v>
      </c>
      <c r="C319" t="s">
        <v>75</v>
      </c>
      <c r="D319">
        <v>13</v>
      </c>
      <c r="E319" s="1">
        <v>0</v>
      </c>
      <c r="F319" t="s">
        <v>1080</v>
      </c>
      <c r="G319">
        <v>0</v>
      </c>
      <c r="H319">
        <v>0</v>
      </c>
      <c r="J319">
        <v>0</v>
      </c>
      <c r="K319">
        <v>0</v>
      </c>
    </row>
    <row r="320" spans="1:11" x14ac:dyDescent="0.25">
      <c r="A320" t="s">
        <v>1099</v>
      </c>
      <c r="B320" t="s">
        <v>892</v>
      </c>
      <c r="C320" t="s">
        <v>19</v>
      </c>
      <c r="D320">
        <v>20</v>
      </c>
      <c r="E320" s="1">
        <v>0</v>
      </c>
      <c r="F320" t="s">
        <v>1080</v>
      </c>
      <c r="G320">
        <v>0</v>
      </c>
      <c r="H320">
        <v>0</v>
      </c>
      <c r="J320">
        <v>0</v>
      </c>
      <c r="K320">
        <v>0</v>
      </c>
    </row>
    <row r="321" spans="1:11" x14ac:dyDescent="0.25">
      <c r="A321" t="s">
        <v>1100</v>
      </c>
      <c r="B321" t="s">
        <v>573</v>
      </c>
      <c r="C321" t="s">
        <v>574</v>
      </c>
      <c r="D321">
        <v>6</v>
      </c>
      <c r="E321" s="1">
        <v>1</v>
      </c>
      <c r="F321" t="s">
        <v>1082</v>
      </c>
      <c r="G321">
        <v>46.633299999999998</v>
      </c>
      <c r="H321">
        <v>16.824709611197399</v>
      </c>
      <c r="J321">
        <v>0</v>
      </c>
      <c r="K321">
        <v>0</v>
      </c>
    </row>
    <row r="322" spans="1:11" x14ac:dyDescent="0.25">
      <c r="A322" t="s">
        <v>1100</v>
      </c>
      <c r="B322" t="s">
        <v>575</v>
      </c>
      <c r="C322" t="s">
        <v>79</v>
      </c>
      <c r="D322">
        <v>8</v>
      </c>
      <c r="E322" s="1">
        <v>0.625</v>
      </c>
      <c r="F322" t="s">
        <v>1082</v>
      </c>
      <c r="G322">
        <v>45.558300000000003</v>
      </c>
      <c r="H322">
        <v>16.43686309739638</v>
      </c>
      <c r="J322">
        <v>0</v>
      </c>
      <c r="K322">
        <v>0</v>
      </c>
    </row>
    <row r="323" spans="1:11" x14ac:dyDescent="0.25">
      <c r="A323" t="s">
        <v>1100</v>
      </c>
      <c r="B323" t="s">
        <v>592</v>
      </c>
      <c r="C323" t="s">
        <v>31</v>
      </c>
      <c r="D323">
        <v>21</v>
      </c>
      <c r="E323" s="1">
        <v>0.1905</v>
      </c>
      <c r="F323" t="s">
        <v>1082</v>
      </c>
      <c r="G323">
        <v>33.403100000000002</v>
      </c>
      <c r="H323">
        <v>12.051419428043648</v>
      </c>
      <c r="J323">
        <v>0</v>
      </c>
      <c r="K323">
        <v>0</v>
      </c>
    </row>
    <row r="324" spans="1:11" x14ac:dyDescent="0.25">
      <c r="A324" t="s">
        <v>1100</v>
      </c>
      <c r="B324" t="s">
        <v>608</v>
      </c>
      <c r="C324" t="s">
        <v>21</v>
      </c>
      <c r="D324">
        <v>14</v>
      </c>
      <c r="E324" s="1">
        <v>0.71430000000000005</v>
      </c>
      <c r="F324" t="s">
        <v>1082</v>
      </c>
      <c r="G324">
        <v>26.3947</v>
      </c>
      <c r="H324">
        <v>9.5228766305338031</v>
      </c>
      <c r="J324">
        <v>0</v>
      </c>
      <c r="K324">
        <v>0</v>
      </c>
    </row>
    <row r="325" spans="1:11" x14ac:dyDescent="0.25">
      <c r="A325" t="s">
        <v>1100</v>
      </c>
      <c r="B325" t="s">
        <v>617</v>
      </c>
      <c r="C325" t="s">
        <v>21</v>
      </c>
      <c r="D325">
        <v>16</v>
      </c>
      <c r="E325" s="1">
        <v>0.875</v>
      </c>
      <c r="F325" t="s">
        <v>1082</v>
      </c>
      <c r="G325">
        <v>24.733899999999998</v>
      </c>
      <c r="H325">
        <v>8.923680825770326</v>
      </c>
      <c r="J325">
        <v>0</v>
      </c>
      <c r="K325">
        <v>0</v>
      </c>
    </row>
    <row r="326" spans="1:11" x14ac:dyDescent="0.25">
      <c r="A326" t="s">
        <v>1100</v>
      </c>
      <c r="B326" t="s">
        <v>620</v>
      </c>
      <c r="C326" t="s">
        <v>31</v>
      </c>
      <c r="D326">
        <v>13</v>
      </c>
      <c r="E326" s="1">
        <v>0.30769999999999997</v>
      </c>
      <c r="F326" t="s">
        <v>1082</v>
      </c>
      <c r="G326">
        <v>23.1313</v>
      </c>
      <c r="H326">
        <v>8.3454828508703098</v>
      </c>
      <c r="J326">
        <v>0</v>
      </c>
      <c r="K326">
        <v>0</v>
      </c>
    </row>
    <row r="327" spans="1:11" x14ac:dyDescent="0.25">
      <c r="A327" t="s">
        <v>1100</v>
      </c>
      <c r="B327" t="s">
        <v>661</v>
      </c>
      <c r="C327" t="s">
        <v>60</v>
      </c>
      <c r="D327">
        <v>32</v>
      </c>
      <c r="E327" s="1">
        <v>0.15629999999999999</v>
      </c>
      <c r="F327" t="s">
        <v>1082</v>
      </c>
      <c r="G327">
        <v>9.2495999999999992</v>
      </c>
      <c r="H327">
        <v>3.3371396409804035</v>
      </c>
      <c r="J327">
        <v>0</v>
      </c>
      <c r="K327">
        <v>0</v>
      </c>
    </row>
    <row r="328" spans="1:11" x14ac:dyDescent="0.25">
      <c r="A328" t="s">
        <v>1100</v>
      </c>
      <c r="B328" t="s">
        <v>674</v>
      </c>
      <c r="C328" t="s">
        <v>60</v>
      </c>
      <c r="D328">
        <v>11</v>
      </c>
      <c r="E328" s="1">
        <v>0.54549999999999998</v>
      </c>
      <c r="F328" t="s">
        <v>1082</v>
      </c>
      <c r="G328">
        <v>6.1666999999999996</v>
      </c>
      <c r="H328">
        <v>2.224867996890012</v>
      </c>
      <c r="J328">
        <v>0</v>
      </c>
      <c r="K328">
        <v>0</v>
      </c>
    </row>
    <row r="329" spans="1:11" x14ac:dyDescent="0.25">
      <c r="A329" t="s">
        <v>1100</v>
      </c>
      <c r="B329" t="s">
        <v>675</v>
      </c>
      <c r="C329" t="s">
        <v>79</v>
      </c>
      <c r="D329">
        <v>6</v>
      </c>
      <c r="E329" s="1">
        <v>0.16669999999999999</v>
      </c>
      <c r="F329" t="s">
        <v>1082</v>
      </c>
      <c r="G329">
        <v>5.4843999999999999</v>
      </c>
      <c r="H329">
        <v>1.9787027165491402</v>
      </c>
      <c r="J329">
        <v>0</v>
      </c>
      <c r="K329">
        <v>0</v>
      </c>
    </row>
    <row r="330" spans="1:11" x14ac:dyDescent="0.25">
      <c r="A330" t="s">
        <v>1100</v>
      </c>
      <c r="B330" t="s">
        <v>680</v>
      </c>
      <c r="C330" t="s">
        <v>121</v>
      </c>
      <c r="D330">
        <v>16</v>
      </c>
      <c r="E330" s="1">
        <v>0.4375</v>
      </c>
      <c r="F330" t="s">
        <v>1082</v>
      </c>
      <c r="G330">
        <v>5.1688000000000001</v>
      </c>
      <c r="H330">
        <v>1.8648381958462541</v>
      </c>
      <c r="J330">
        <v>0</v>
      </c>
      <c r="K330">
        <v>0</v>
      </c>
    </row>
    <row r="331" spans="1:11" x14ac:dyDescent="0.25">
      <c r="A331" t="s">
        <v>1100</v>
      </c>
      <c r="B331" t="s">
        <v>690</v>
      </c>
      <c r="C331" t="s">
        <v>141</v>
      </c>
      <c r="D331">
        <v>31</v>
      </c>
      <c r="E331" s="1">
        <v>6.4500000000000002E-2</v>
      </c>
      <c r="F331" t="s">
        <v>1082</v>
      </c>
      <c r="G331">
        <v>2.1076000000000001</v>
      </c>
      <c r="H331">
        <v>0.76039563952282252</v>
      </c>
      <c r="J331">
        <v>0</v>
      </c>
      <c r="K331">
        <v>0</v>
      </c>
    </row>
    <row r="332" spans="1:11" x14ac:dyDescent="0.25">
      <c r="A332" t="s">
        <v>1100</v>
      </c>
      <c r="B332" t="s">
        <v>693</v>
      </c>
      <c r="C332" t="s">
        <v>121</v>
      </c>
      <c r="D332">
        <v>61</v>
      </c>
      <c r="E332" s="1">
        <v>3.2800000000000003E-2</v>
      </c>
      <c r="F332" t="s">
        <v>1082</v>
      </c>
      <c r="G332">
        <v>1.5728</v>
      </c>
      <c r="H332">
        <v>0.56744650874999769</v>
      </c>
      <c r="J332">
        <v>0</v>
      </c>
      <c r="K332">
        <v>0</v>
      </c>
    </row>
    <row r="333" spans="1:11" x14ac:dyDescent="0.25">
      <c r="A333" t="s">
        <v>1100</v>
      </c>
      <c r="B333" t="s">
        <v>329</v>
      </c>
      <c r="C333" t="s">
        <v>111</v>
      </c>
      <c r="D333">
        <v>3</v>
      </c>
      <c r="E333" s="1">
        <v>1</v>
      </c>
      <c r="F333" t="s">
        <v>1082</v>
      </c>
      <c r="G333">
        <v>1.4</v>
      </c>
      <c r="H333">
        <v>0.5051024365780753</v>
      </c>
      <c r="J333">
        <v>0</v>
      </c>
      <c r="K333">
        <v>0</v>
      </c>
    </row>
    <row r="334" spans="1:11" x14ac:dyDescent="0.25">
      <c r="A334" t="s">
        <v>1100</v>
      </c>
      <c r="B334" t="s">
        <v>490</v>
      </c>
      <c r="C334" t="s">
        <v>111</v>
      </c>
      <c r="D334">
        <v>3</v>
      </c>
      <c r="E334" s="1">
        <v>1</v>
      </c>
      <c r="F334" t="s">
        <v>1082</v>
      </c>
      <c r="G334">
        <v>1.4</v>
      </c>
      <c r="H334">
        <v>0.5051024365780753</v>
      </c>
      <c r="J334">
        <v>0</v>
      </c>
      <c r="K334">
        <v>0</v>
      </c>
    </row>
    <row r="335" spans="1:11" x14ac:dyDescent="0.25">
      <c r="A335" t="s">
        <v>1100</v>
      </c>
      <c r="B335" t="s">
        <v>705</v>
      </c>
      <c r="C335" t="s">
        <v>79</v>
      </c>
      <c r="D335">
        <v>3</v>
      </c>
      <c r="E335" s="1">
        <v>0.66669999999999996</v>
      </c>
      <c r="F335" t="s">
        <v>1082</v>
      </c>
      <c r="G335">
        <v>1.0667</v>
      </c>
      <c r="H335">
        <v>0.38485197792702353</v>
      </c>
      <c r="J335">
        <v>0</v>
      </c>
      <c r="K335">
        <v>0</v>
      </c>
    </row>
    <row r="336" spans="1:11" x14ac:dyDescent="0.25">
      <c r="A336" t="s">
        <v>1100</v>
      </c>
      <c r="B336" t="s">
        <v>707</v>
      </c>
      <c r="C336" t="s">
        <v>79</v>
      </c>
      <c r="D336">
        <v>2</v>
      </c>
      <c r="E336" s="1">
        <v>0.5</v>
      </c>
      <c r="F336" t="s">
        <v>1082</v>
      </c>
      <c r="G336">
        <v>0.9</v>
      </c>
      <c r="H336">
        <v>0.32470870922876272</v>
      </c>
      <c r="J336">
        <v>0</v>
      </c>
      <c r="K336">
        <v>0</v>
      </c>
    </row>
    <row r="337" spans="1:11" x14ac:dyDescent="0.25">
      <c r="A337" t="s">
        <v>1100</v>
      </c>
      <c r="B337" t="s">
        <v>708</v>
      </c>
      <c r="C337" t="s">
        <v>111</v>
      </c>
      <c r="D337">
        <v>3</v>
      </c>
      <c r="E337" s="1">
        <v>0.33329999999999999</v>
      </c>
      <c r="F337" t="s">
        <v>1082</v>
      </c>
      <c r="G337">
        <v>0.73329999999999995</v>
      </c>
      <c r="H337">
        <v>0.26456544053050185</v>
      </c>
      <c r="J337">
        <v>0</v>
      </c>
      <c r="K337">
        <v>0</v>
      </c>
    </row>
    <row r="338" spans="1:11" x14ac:dyDescent="0.25">
      <c r="A338" t="s">
        <v>1100</v>
      </c>
      <c r="B338" t="s">
        <v>713</v>
      </c>
      <c r="C338" t="s">
        <v>60</v>
      </c>
      <c r="D338">
        <v>1</v>
      </c>
      <c r="E338" s="1">
        <v>0</v>
      </c>
      <c r="F338" t="s">
        <v>1082</v>
      </c>
      <c r="G338">
        <v>0</v>
      </c>
      <c r="H338">
        <v>0</v>
      </c>
      <c r="J338">
        <v>0</v>
      </c>
      <c r="K338">
        <v>0</v>
      </c>
    </row>
    <row r="339" spans="1:11" x14ac:dyDescent="0.25">
      <c r="A339" t="s">
        <v>1100</v>
      </c>
      <c r="B339" t="s">
        <v>718</v>
      </c>
      <c r="C339" t="s">
        <v>121</v>
      </c>
      <c r="D339">
        <v>42</v>
      </c>
      <c r="E339" s="1">
        <v>0</v>
      </c>
      <c r="F339" t="s">
        <v>1082</v>
      </c>
      <c r="G339">
        <v>0</v>
      </c>
      <c r="H339">
        <v>0</v>
      </c>
      <c r="J339">
        <v>0</v>
      </c>
      <c r="K339">
        <v>0</v>
      </c>
    </row>
    <row r="340" spans="1:11" x14ac:dyDescent="0.25">
      <c r="A340" t="s">
        <v>1100</v>
      </c>
      <c r="B340" t="s">
        <v>593</v>
      </c>
      <c r="C340" t="s">
        <v>1</v>
      </c>
      <c r="D340">
        <v>12</v>
      </c>
      <c r="E340" s="1">
        <v>1</v>
      </c>
      <c r="F340" t="s">
        <v>1079</v>
      </c>
      <c r="G340">
        <v>32.833300000000001</v>
      </c>
      <c r="H340">
        <v>10.930551532886568</v>
      </c>
      <c r="J340">
        <v>0</v>
      </c>
      <c r="K340">
        <v>0</v>
      </c>
    </row>
    <row r="341" spans="1:11" x14ac:dyDescent="0.25">
      <c r="A341" t="s">
        <v>1100</v>
      </c>
      <c r="B341" t="s">
        <v>598</v>
      </c>
      <c r="C341" t="s">
        <v>3</v>
      </c>
      <c r="D341">
        <v>9</v>
      </c>
      <c r="E341" s="1">
        <v>0.44440000000000002</v>
      </c>
      <c r="F341" t="s">
        <v>1079</v>
      </c>
      <c r="G341">
        <v>30.294699999999999</v>
      </c>
      <c r="H341">
        <v>10.08542484378173</v>
      </c>
      <c r="J341">
        <v>0</v>
      </c>
      <c r="K341">
        <v>0</v>
      </c>
    </row>
    <row r="342" spans="1:11" x14ac:dyDescent="0.25">
      <c r="A342" t="s">
        <v>1100</v>
      </c>
      <c r="B342" t="s">
        <v>607</v>
      </c>
      <c r="C342" t="s">
        <v>1</v>
      </c>
      <c r="D342">
        <v>14</v>
      </c>
      <c r="E342" s="1">
        <v>0.64290000000000003</v>
      </c>
      <c r="F342" t="s">
        <v>1079</v>
      </c>
      <c r="G342">
        <v>26.77</v>
      </c>
      <c r="H342">
        <v>8.912015074189112</v>
      </c>
      <c r="J342">
        <v>0</v>
      </c>
      <c r="K342">
        <v>0</v>
      </c>
    </row>
    <row r="343" spans="1:11" x14ac:dyDescent="0.25">
      <c r="A343" t="s">
        <v>1100</v>
      </c>
      <c r="B343" t="s">
        <v>611</v>
      </c>
      <c r="C343" t="s">
        <v>3</v>
      </c>
      <c r="D343">
        <v>16</v>
      </c>
      <c r="E343" s="1">
        <v>0.5625</v>
      </c>
      <c r="F343" t="s">
        <v>1079</v>
      </c>
      <c r="G343">
        <v>25.684999999999999</v>
      </c>
      <c r="H343">
        <v>8.5508071415968381</v>
      </c>
      <c r="J343">
        <v>0</v>
      </c>
      <c r="K343">
        <v>0</v>
      </c>
    </row>
    <row r="344" spans="1:11" x14ac:dyDescent="0.25">
      <c r="A344" t="s">
        <v>1100</v>
      </c>
      <c r="B344" t="s">
        <v>636</v>
      </c>
      <c r="C344" t="s">
        <v>144</v>
      </c>
      <c r="D344">
        <v>10</v>
      </c>
      <c r="E344" s="1">
        <v>0.3</v>
      </c>
      <c r="F344" t="s">
        <v>1079</v>
      </c>
      <c r="G344">
        <v>17.399999999999999</v>
      </c>
      <c r="H344">
        <v>5.7926433429544479</v>
      </c>
      <c r="J344">
        <v>0</v>
      </c>
      <c r="K344">
        <v>0</v>
      </c>
    </row>
    <row r="345" spans="1:11" x14ac:dyDescent="0.25">
      <c r="A345" t="s">
        <v>1100</v>
      </c>
      <c r="B345" t="s">
        <v>643</v>
      </c>
      <c r="C345" t="s">
        <v>152</v>
      </c>
      <c r="D345">
        <v>43</v>
      </c>
      <c r="E345" s="1">
        <v>0.1628</v>
      </c>
      <c r="F345" t="s">
        <v>1079</v>
      </c>
      <c r="G345">
        <v>14.229900000000001</v>
      </c>
      <c r="H345">
        <v>4.737283649764799</v>
      </c>
      <c r="J345">
        <v>0</v>
      </c>
      <c r="K345">
        <v>0</v>
      </c>
    </row>
    <row r="346" spans="1:11" x14ac:dyDescent="0.25">
      <c r="A346" t="s">
        <v>1100</v>
      </c>
      <c r="B346" t="s">
        <v>649</v>
      </c>
      <c r="C346" t="s">
        <v>3</v>
      </c>
      <c r="D346">
        <v>6</v>
      </c>
      <c r="E346" s="1">
        <v>0.33329999999999999</v>
      </c>
      <c r="F346" t="s">
        <v>1079</v>
      </c>
      <c r="G346">
        <v>12.0655</v>
      </c>
      <c r="H346">
        <v>4.0167320835871774</v>
      </c>
      <c r="J346">
        <v>0</v>
      </c>
      <c r="K346">
        <v>0</v>
      </c>
    </row>
    <row r="347" spans="1:11" x14ac:dyDescent="0.25">
      <c r="A347" t="s">
        <v>1100</v>
      </c>
      <c r="B347" t="s">
        <v>651</v>
      </c>
      <c r="C347" t="s">
        <v>144</v>
      </c>
      <c r="D347">
        <v>25</v>
      </c>
      <c r="E347" s="1">
        <v>0.08</v>
      </c>
      <c r="F347" t="s">
        <v>1079</v>
      </c>
      <c r="G347">
        <v>11.8933</v>
      </c>
      <c r="H347">
        <v>3.9594048891241456</v>
      </c>
      <c r="J347">
        <v>0</v>
      </c>
      <c r="K347">
        <v>0</v>
      </c>
    </row>
    <row r="348" spans="1:11" x14ac:dyDescent="0.25">
      <c r="A348" t="s">
        <v>1100</v>
      </c>
      <c r="B348" t="s">
        <v>652</v>
      </c>
      <c r="C348" t="s">
        <v>541</v>
      </c>
      <c r="D348">
        <v>9</v>
      </c>
      <c r="E348" s="1">
        <v>0.66669999999999996</v>
      </c>
      <c r="F348" t="s">
        <v>1079</v>
      </c>
      <c r="G348">
        <v>11.822699999999999</v>
      </c>
      <c r="H348">
        <v>3.9359014052153762</v>
      </c>
      <c r="J348">
        <v>0</v>
      </c>
      <c r="K348">
        <v>0</v>
      </c>
    </row>
    <row r="349" spans="1:11" x14ac:dyDescent="0.25">
      <c r="A349" t="s">
        <v>1100</v>
      </c>
      <c r="B349" t="s">
        <v>666</v>
      </c>
      <c r="C349" t="s">
        <v>144</v>
      </c>
      <c r="D349">
        <v>34</v>
      </c>
      <c r="E349" s="1">
        <v>0.1176</v>
      </c>
      <c r="F349" t="s">
        <v>1079</v>
      </c>
      <c r="G349">
        <v>8.6959999999999997</v>
      </c>
      <c r="H349">
        <v>2.894990029329418</v>
      </c>
      <c r="J349">
        <v>0</v>
      </c>
      <c r="K349">
        <v>0</v>
      </c>
    </row>
    <row r="350" spans="1:11" x14ac:dyDescent="0.25">
      <c r="A350" t="s">
        <v>1100</v>
      </c>
      <c r="B350" t="s">
        <v>681</v>
      </c>
      <c r="C350" t="s">
        <v>139</v>
      </c>
      <c r="D350">
        <v>31</v>
      </c>
      <c r="E350" s="1">
        <v>9.6799999999999997E-2</v>
      </c>
      <c r="F350" t="s">
        <v>1079</v>
      </c>
      <c r="G350">
        <v>5.0972999999999997</v>
      </c>
      <c r="H350">
        <v>1.696944880002397</v>
      </c>
      <c r="J350">
        <v>0</v>
      </c>
      <c r="K350">
        <v>0</v>
      </c>
    </row>
    <row r="351" spans="1:11" x14ac:dyDescent="0.25">
      <c r="A351" t="s">
        <v>1100</v>
      </c>
      <c r="B351" t="s">
        <v>699</v>
      </c>
      <c r="C351" t="s">
        <v>541</v>
      </c>
      <c r="D351">
        <v>1</v>
      </c>
      <c r="E351" s="1">
        <v>1</v>
      </c>
      <c r="F351" t="s">
        <v>1079</v>
      </c>
      <c r="G351">
        <v>1.4</v>
      </c>
      <c r="H351">
        <v>0.46607475173196705</v>
      </c>
      <c r="J351">
        <v>0</v>
      </c>
      <c r="K351">
        <v>0</v>
      </c>
    </row>
    <row r="352" spans="1:11" x14ac:dyDescent="0.25">
      <c r="A352" t="s">
        <v>1100</v>
      </c>
      <c r="B352" t="s">
        <v>694</v>
      </c>
      <c r="C352" t="s">
        <v>1</v>
      </c>
      <c r="D352">
        <v>2</v>
      </c>
      <c r="E352" s="1">
        <v>1</v>
      </c>
      <c r="F352" t="s">
        <v>1079</v>
      </c>
      <c r="G352">
        <v>1.4</v>
      </c>
      <c r="H352">
        <v>0.46607475173196705</v>
      </c>
      <c r="J352">
        <v>0</v>
      </c>
      <c r="K352">
        <v>0</v>
      </c>
    </row>
    <row r="353" spans="1:11" x14ac:dyDescent="0.25">
      <c r="A353" t="s">
        <v>1100</v>
      </c>
      <c r="B353" t="s">
        <v>588</v>
      </c>
      <c r="C353" t="s">
        <v>564</v>
      </c>
      <c r="D353">
        <v>10</v>
      </c>
      <c r="E353" s="1">
        <v>0.3</v>
      </c>
      <c r="F353" t="s">
        <v>1080</v>
      </c>
      <c r="G353">
        <v>36.5</v>
      </c>
      <c r="H353">
        <v>11.943736818941129</v>
      </c>
      <c r="J353">
        <v>0</v>
      </c>
      <c r="K353">
        <v>0</v>
      </c>
    </row>
    <row r="354" spans="1:11" x14ac:dyDescent="0.25">
      <c r="A354" t="s">
        <v>1100</v>
      </c>
      <c r="B354" t="s">
        <v>595</v>
      </c>
      <c r="C354" t="s">
        <v>14</v>
      </c>
      <c r="D354">
        <v>21</v>
      </c>
      <c r="E354" s="1">
        <v>9.5200000000000007E-2</v>
      </c>
      <c r="F354" t="s">
        <v>1080</v>
      </c>
      <c r="G354">
        <v>31.176600000000001</v>
      </c>
      <c r="H354">
        <v>10.20178370710685</v>
      </c>
      <c r="J354">
        <v>0</v>
      </c>
      <c r="K354">
        <v>0</v>
      </c>
    </row>
    <row r="355" spans="1:11" x14ac:dyDescent="0.25">
      <c r="A355" t="s">
        <v>1100</v>
      </c>
      <c r="B355" t="s">
        <v>596</v>
      </c>
      <c r="C355" t="s">
        <v>28</v>
      </c>
      <c r="D355">
        <v>11</v>
      </c>
      <c r="E355" s="1">
        <v>9.0899999999999995E-2</v>
      </c>
      <c r="F355" t="s">
        <v>1080</v>
      </c>
      <c r="G355">
        <v>30.492899999999999</v>
      </c>
      <c r="H355">
        <v>9.978059519076437</v>
      </c>
      <c r="J355">
        <v>0</v>
      </c>
      <c r="K355">
        <v>0</v>
      </c>
    </row>
    <row r="356" spans="1:11" x14ac:dyDescent="0.25">
      <c r="A356" t="s">
        <v>1100</v>
      </c>
      <c r="B356" t="s">
        <v>626</v>
      </c>
      <c r="C356" t="s">
        <v>14</v>
      </c>
      <c r="D356">
        <v>28</v>
      </c>
      <c r="E356" s="1">
        <v>0.1429</v>
      </c>
      <c r="F356" t="s">
        <v>1080</v>
      </c>
      <c r="G356">
        <v>20.9451</v>
      </c>
      <c r="H356">
        <v>6.8537743026412015</v>
      </c>
      <c r="J356">
        <v>0</v>
      </c>
      <c r="K356">
        <v>0</v>
      </c>
    </row>
    <row r="357" spans="1:11" x14ac:dyDescent="0.25">
      <c r="A357" t="s">
        <v>1100</v>
      </c>
      <c r="B357" t="s">
        <v>629</v>
      </c>
      <c r="C357" t="s">
        <v>43</v>
      </c>
      <c r="D357">
        <v>16</v>
      </c>
      <c r="E357" s="1">
        <v>0.375</v>
      </c>
      <c r="F357" t="s">
        <v>1080</v>
      </c>
      <c r="G357">
        <v>20.387499999999999</v>
      </c>
      <c r="H357">
        <v>6.6713132711277341</v>
      </c>
      <c r="J357">
        <v>0</v>
      </c>
      <c r="K357">
        <v>0</v>
      </c>
    </row>
    <row r="358" spans="1:11" x14ac:dyDescent="0.25">
      <c r="A358" t="s">
        <v>1100</v>
      </c>
      <c r="B358" t="s">
        <v>639</v>
      </c>
      <c r="C358" t="s">
        <v>19</v>
      </c>
      <c r="D358">
        <v>3</v>
      </c>
      <c r="E358" s="1">
        <v>1</v>
      </c>
      <c r="F358" t="s">
        <v>1080</v>
      </c>
      <c r="G358">
        <v>14.7</v>
      </c>
      <c r="H358">
        <v>4.8102172942036878</v>
      </c>
      <c r="J358">
        <v>0</v>
      </c>
      <c r="K358">
        <v>0</v>
      </c>
    </row>
    <row r="359" spans="1:11" x14ac:dyDescent="0.25">
      <c r="A359" t="s">
        <v>1100</v>
      </c>
      <c r="B359" t="s">
        <v>640</v>
      </c>
      <c r="C359" t="s">
        <v>564</v>
      </c>
      <c r="D359">
        <v>16</v>
      </c>
      <c r="E359" s="1">
        <v>0.1875</v>
      </c>
      <c r="F359" t="s">
        <v>1080</v>
      </c>
      <c r="G359">
        <v>14.668799999999999</v>
      </c>
      <c r="H359">
        <v>4.8000078534159902</v>
      </c>
      <c r="J359">
        <v>0</v>
      </c>
      <c r="K359">
        <v>0</v>
      </c>
    </row>
    <row r="360" spans="1:11" x14ac:dyDescent="0.25">
      <c r="A360" t="s">
        <v>1100</v>
      </c>
      <c r="B360" t="s">
        <v>644</v>
      </c>
      <c r="C360" t="s">
        <v>28</v>
      </c>
      <c r="D360">
        <v>17</v>
      </c>
      <c r="E360" s="1">
        <v>0.1176</v>
      </c>
      <c r="F360" t="s">
        <v>1080</v>
      </c>
      <c r="G360">
        <v>13.7287</v>
      </c>
      <c r="H360">
        <v>4.4923830045533455</v>
      </c>
      <c r="J360">
        <v>0</v>
      </c>
      <c r="K360">
        <v>0</v>
      </c>
    </row>
    <row r="361" spans="1:11" x14ac:dyDescent="0.25">
      <c r="A361" t="s">
        <v>1100</v>
      </c>
      <c r="B361" t="s">
        <v>645</v>
      </c>
      <c r="C361" t="s">
        <v>600</v>
      </c>
      <c r="D361">
        <v>11</v>
      </c>
      <c r="E361" s="1">
        <v>0.72729999999999995</v>
      </c>
      <c r="F361" t="s">
        <v>1080</v>
      </c>
      <c r="G361">
        <v>13.387499999999999</v>
      </c>
      <c r="H361">
        <v>4.3807336072212157</v>
      </c>
      <c r="J361">
        <v>0</v>
      </c>
      <c r="K361">
        <v>0</v>
      </c>
    </row>
    <row r="362" spans="1:11" x14ac:dyDescent="0.25">
      <c r="A362" t="s">
        <v>1100</v>
      </c>
      <c r="B362" t="s">
        <v>653</v>
      </c>
      <c r="C362" t="s">
        <v>71</v>
      </c>
      <c r="D362">
        <v>38</v>
      </c>
      <c r="E362" s="1">
        <v>0.15790000000000001</v>
      </c>
      <c r="F362" t="s">
        <v>1080</v>
      </c>
      <c r="G362">
        <v>11.521699999999999</v>
      </c>
      <c r="H362">
        <v>3.7701959590902465</v>
      </c>
      <c r="J362">
        <v>0</v>
      </c>
      <c r="K362">
        <v>0</v>
      </c>
    </row>
    <row r="363" spans="1:11" x14ac:dyDescent="0.25">
      <c r="A363" t="s">
        <v>1100</v>
      </c>
      <c r="B363" t="s">
        <v>656</v>
      </c>
      <c r="C363" t="s">
        <v>71</v>
      </c>
      <c r="D363">
        <v>52</v>
      </c>
      <c r="E363" s="1">
        <v>0.15379999999999999</v>
      </c>
      <c r="F363" t="s">
        <v>1080</v>
      </c>
      <c r="G363">
        <v>11.1144</v>
      </c>
      <c r="H363">
        <v>3.6369169452175152</v>
      </c>
      <c r="J363">
        <v>0</v>
      </c>
      <c r="K363">
        <v>0</v>
      </c>
    </row>
    <row r="364" spans="1:11" x14ac:dyDescent="0.25">
      <c r="A364" t="s">
        <v>1100</v>
      </c>
      <c r="B364" t="s">
        <v>660</v>
      </c>
      <c r="C364" t="s">
        <v>14</v>
      </c>
      <c r="D364">
        <v>6</v>
      </c>
      <c r="E364" s="1">
        <v>0.16669999999999999</v>
      </c>
      <c r="F364" t="s">
        <v>1080</v>
      </c>
      <c r="G364">
        <v>9.5685000000000002</v>
      </c>
      <c r="H364">
        <v>3.1310587877270741</v>
      </c>
      <c r="J364">
        <v>0</v>
      </c>
      <c r="K364">
        <v>0</v>
      </c>
    </row>
    <row r="365" spans="1:11" x14ac:dyDescent="0.25">
      <c r="A365" t="s">
        <v>1100</v>
      </c>
      <c r="B365" t="s">
        <v>667</v>
      </c>
      <c r="C365" t="s">
        <v>71</v>
      </c>
      <c r="D365">
        <v>56</v>
      </c>
      <c r="E365" s="1">
        <v>0.1071</v>
      </c>
      <c r="F365" t="s">
        <v>1080</v>
      </c>
      <c r="G365">
        <v>8.6725999999999992</v>
      </c>
      <c r="H365">
        <v>2.8378973133136669</v>
      </c>
      <c r="J365">
        <v>0</v>
      </c>
      <c r="K365">
        <v>0</v>
      </c>
    </row>
    <row r="366" spans="1:11" x14ac:dyDescent="0.25">
      <c r="A366" t="s">
        <v>1100</v>
      </c>
      <c r="B366" t="s">
        <v>669</v>
      </c>
      <c r="C366" t="s">
        <v>26</v>
      </c>
      <c r="D366">
        <v>67</v>
      </c>
      <c r="E366" s="1">
        <v>0.14929999999999999</v>
      </c>
      <c r="F366" t="s">
        <v>1080</v>
      </c>
      <c r="G366">
        <v>7.1695000000000002</v>
      </c>
      <c r="H366">
        <v>2.3460444143396835</v>
      </c>
      <c r="J366">
        <v>0</v>
      </c>
      <c r="K366">
        <v>0</v>
      </c>
    </row>
    <row r="367" spans="1:11" x14ac:dyDescent="0.25">
      <c r="A367" t="s">
        <v>1100</v>
      </c>
      <c r="B367" t="s">
        <v>670</v>
      </c>
      <c r="C367" t="s">
        <v>26</v>
      </c>
      <c r="D367">
        <v>35</v>
      </c>
      <c r="E367" s="1">
        <v>0.1429</v>
      </c>
      <c r="F367" t="s">
        <v>1080</v>
      </c>
      <c r="G367">
        <v>6.6943999999999999</v>
      </c>
      <c r="H367">
        <v>2.1905795002936852</v>
      </c>
      <c r="J367">
        <v>0</v>
      </c>
      <c r="K367">
        <v>0</v>
      </c>
    </row>
    <row r="368" spans="1:11" x14ac:dyDescent="0.25">
      <c r="A368" t="s">
        <v>1100</v>
      </c>
      <c r="B368" t="s">
        <v>672</v>
      </c>
      <c r="C368" t="s">
        <v>71</v>
      </c>
      <c r="D368">
        <v>18</v>
      </c>
      <c r="E368" s="1">
        <v>0.1111</v>
      </c>
      <c r="F368" t="s">
        <v>1080</v>
      </c>
      <c r="G368">
        <v>6.2680999999999996</v>
      </c>
      <c r="H368">
        <v>2.0510831987617779</v>
      </c>
      <c r="J368">
        <v>0</v>
      </c>
      <c r="K368">
        <v>0</v>
      </c>
    </row>
    <row r="369" spans="1:11" x14ac:dyDescent="0.25">
      <c r="A369" t="s">
        <v>1100</v>
      </c>
      <c r="B369" t="s">
        <v>678</v>
      </c>
      <c r="C369" t="s">
        <v>26</v>
      </c>
      <c r="D369">
        <v>62</v>
      </c>
      <c r="E369" s="1">
        <v>9.6799999999999997E-2</v>
      </c>
      <c r="F369" t="s">
        <v>1080</v>
      </c>
      <c r="G369">
        <v>5.3316999999999997</v>
      </c>
      <c r="H369">
        <v>1.7446690848643402</v>
      </c>
      <c r="J369">
        <v>0</v>
      </c>
      <c r="K369">
        <v>0</v>
      </c>
    </row>
    <row r="370" spans="1:11" x14ac:dyDescent="0.25">
      <c r="A370" t="s">
        <v>1100</v>
      </c>
      <c r="B370" t="s">
        <v>682</v>
      </c>
      <c r="C370" t="s">
        <v>117</v>
      </c>
      <c r="D370">
        <v>18</v>
      </c>
      <c r="E370" s="1">
        <v>0.16669999999999999</v>
      </c>
      <c r="F370" t="s">
        <v>1080</v>
      </c>
      <c r="G370">
        <v>4.0976999999999997</v>
      </c>
      <c r="H370">
        <v>1.3408726126842483</v>
      </c>
      <c r="J370">
        <v>0</v>
      </c>
      <c r="K370">
        <v>0</v>
      </c>
    </row>
    <row r="371" spans="1:11" x14ac:dyDescent="0.25">
      <c r="A371" t="s">
        <v>1100</v>
      </c>
      <c r="B371" t="s">
        <v>685</v>
      </c>
      <c r="C371" t="s">
        <v>43</v>
      </c>
      <c r="D371">
        <v>12</v>
      </c>
      <c r="E371" s="1">
        <v>0.5</v>
      </c>
      <c r="F371" t="s">
        <v>1080</v>
      </c>
      <c r="G371">
        <v>3.3374999999999999</v>
      </c>
      <c r="H371">
        <v>1.0921156611840006</v>
      </c>
      <c r="J371">
        <v>0</v>
      </c>
      <c r="K371">
        <v>0</v>
      </c>
    </row>
    <row r="372" spans="1:11" x14ac:dyDescent="0.25">
      <c r="A372" t="s">
        <v>1100</v>
      </c>
      <c r="B372" t="s">
        <v>689</v>
      </c>
      <c r="C372" t="s">
        <v>600</v>
      </c>
      <c r="D372">
        <v>3</v>
      </c>
      <c r="E372" s="1">
        <v>0.33329999999999999</v>
      </c>
      <c r="F372" t="s">
        <v>1080</v>
      </c>
      <c r="G372">
        <v>2.2332000000000001</v>
      </c>
      <c r="H372">
        <v>0.73076035791943372</v>
      </c>
      <c r="J372">
        <v>0</v>
      </c>
      <c r="K372">
        <v>0</v>
      </c>
    </row>
    <row r="373" spans="1:11" x14ac:dyDescent="0.25">
      <c r="A373" t="s">
        <v>1100</v>
      </c>
      <c r="B373" t="s">
        <v>692</v>
      </c>
      <c r="C373" t="s">
        <v>117</v>
      </c>
      <c r="D373">
        <v>36</v>
      </c>
      <c r="E373" s="1">
        <v>0.16669999999999999</v>
      </c>
      <c r="F373" t="s">
        <v>1080</v>
      </c>
      <c r="G373">
        <v>1.726</v>
      </c>
      <c r="H373">
        <v>0.56479149998609279</v>
      </c>
      <c r="J373">
        <v>0</v>
      </c>
      <c r="K373">
        <v>0</v>
      </c>
    </row>
    <row r="374" spans="1:11" x14ac:dyDescent="0.25">
      <c r="A374" t="s">
        <v>1100</v>
      </c>
      <c r="B374" t="s">
        <v>695</v>
      </c>
      <c r="C374" t="s">
        <v>26</v>
      </c>
      <c r="D374">
        <v>1</v>
      </c>
      <c r="E374" s="1">
        <v>1</v>
      </c>
      <c r="F374" t="s">
        <v>1080</v>
      </c>
      <c r="G374">
        <v>1.4</v>
      </c>
      <c r="H374">
        <v>0.45811593278130364</v>
      </c>
      <c r="J374">
        <v>0</v>
      </c>
      <c r="K374">
        <v>0</v>
      </c>
    </row>
    <row r="375" spans="1:11" x14ac:dyDescent="0.25">
      <c r="A375" t="s">
        <v>1100</v>
      </c>
      <c r="B375" t="s">
        <v>698</v>
      </c>
      <c r="C375" t="s">
        <v>655</v>
      </c>
      <c r="D375">
        <v>1</v>
      </c>
      <c r="E375" s="1">
        <v>1</v>
      </c>
      <c r="F375" t="s">
        <v>1080</v>
      </c>
      <c r="G375">
        <v>1.4</v>
      </c>
      <c r="H375">
        <v>0.45811593278130364</v>
      </c>
      <c r="J375">
        <v>0</v>
      </c>
      <c r="K375">
        <v>0</v>
      </c>
    </row>
    <row r="376" spans="1:11" x14ac:dyDescent="0.25">
      <c r="A376" t="s">
        <v>1100</v>
      </c>
      <c r="B376" t="s">
        <v>696</v>
      </c>
      <c r="C376" t="s">
        <v>19</v>
      </c>
      <c r="D376">
        <v>3</v>
      </c>
      <c r="E376" s="1">
        <v>1</v>
      </c>
      <c r="F376" t="s">
        <v>1080</v>
      </c>
      <c r="G376">
        <v>1.4</v>
      </c>
      <c r="H376">
        <v>0.45811593278130364</v>
      </c>
      <c r="J376">
        <v>0</v>
      </c>
      <c r="K376">
        <v>0</v>
      </c>
    </row>
    <row r="377" spans="1:11" x14ac:dyDescent="0.25">
      <c r="A377" t="s">
        <v>1100</v>
      </c>
      <c r="B377" t="s">
        <v>697</v>
      </c>
      <c r="C377" t="s">
        <v>600</v>
      </c>
      <c r="D377">
        <v>4</v>
      </c>
      <c r="E377" s="1">
        <v>1</v>
      </c>
      <c r="F377" t="s">
        <v>1080</v>
      </c>
      <c r="G377">
        <v>1.4</v>
      </c>
      <c r="H377">
        <v>0.45811593278130364</v>
      </c>
      <c r="J377">
        <v>0</v>
      </c>
      <c r="K377">
        <v>0</v>
      </c>
    </row>
    <row r="378" spans="1:11" x14ac:dyDescent="0.25">
      <c r="A378" t="s">
        <v>1100</v>
      </c>
      <c r="B378" t="s">
        <v>701</v>
      </c>
      <c r="C378" t="s">
        <v>664</v>
      </c>
      <c r="D378">
        <v>28</v>
      </c>
      <c r="E378" s="1">
        <v>3.5700000000000003E-2</v>
      </c>
      <c r="F378" t="s">
        <v>1080</v>
      </c>
      <c r="G378">
        <v>1.2358</v>
      </c>
      <c r="H378">
        <v>0.40438547837938216</v>
      </c>
      <c r="J378">
        <v>0</v>
      </c>
      <c r="K378">
        <v>0</v>
      </c>
    </row>
    <row r="379" spans="1:11" x14ac:dyDescent="0.25">
      <c r="A379" t="s">
        <v>1100</v>
      </c>
      <c r="B379" t="s">
        <v>702</v>
      </c>
      <c r="C379" t="s">
        <v>75</v>
      </c>
      <c r="D379">
        <v>15</v>
      </c>
      <c r="E379" s="1">
        <v>0.26669999999999999</v>
      </c>
      <c r="F379" t="s">
        <v>1080</v>
      </c>
      <c r="G379">
        <v>1.2297</v>
      </c>
      <c r="H379">
        <v>0.40238940181512078</v>
      </c>
      <c r="J379">
        <v>0</v>
      </c>
      <c r="K379">
        <v>0</v>
      </c>
    </row>
    <row r="380" spans="1:11" x14ac:dyDescent="0.25">
      <c r="A380" t="s">
        <v>1100</v>
      </c>
      <c r="B380" t="s">
        <v>703</v>
      </c>
      <c r="C380" t="s">
        <v>655</v>
      </c>
      <c r="D380">
        <v>5</v>
      </c>
      <c r="E380" s="1">
        <v>0.8</v>
      </c>
      <c r="F380" t="s">
        <v>1080</v>
      </c>
      <c r="G380">
        <v>1.2</v>
      </c>
      <c r="H380">
        <v>0.3926707995268317</v>
      </c>
      <c r="J380">
        <v>0</v>
      </c>
      <c r="K380">
        <v>0</v>
      </c>
    </row>
    <row r="381" spans="1:11" x14ac:dyDescent="0.25">
      <c r="A381" t="s">
        <v>1100</v>
      </c>
      <c r="B381" t="s">
        <v>704</v>
      </c>
      <c r="C381" t="s">
        <v>43</v>
      </c>
      <c r="D381">
        <v>8</v>
      </c>
      <c r="E381" s="1">
        <v>0.75</v>
      </c>
      <c r="F381" t="s">
        <v>1080</v>
      </c>
      <c r="G381">
        <v>1.1499999999999999</v>
      </c>
      <c r="H381">
        <v>0.37630951621321368</v>
      </c>
      <c r="J381">
        <v>0</v>
      </c>
      <c r="K381">
        <v>0</v>
      </c>
    </row>
    <row r="382" spans="1:11" x14ac:dyDescent="0.25">
      <c r="A382" t="s">
        <v>1100</v>
      </c>
      <c r="B382" t="s">
        <v>706</v>
      </c>
      <c r="C382" t="s">
        <v>117</v>
      </c>
      <c r="D382">
        <v>27</v>
      </c>
      <c r="E382" s="1">
        <v>7.4099999999999999E-2</v>
      </c>
      <c r="F382" t="s">
        <v>1080</v>
      </c>
      <c r="G382">
        <v>0.93610000000000004</v>
      </c>
      <c r="H382">
        <v>0.30631594619755598</v>
      </c>
      <c r="J382">
        <v>0</v>
      </c>
      <c r="K382">
        <v>0</v>
      </c>
    </row>
    <row r="383" spans="1:11" x14ac:dyDescent="0.25">
      <c r="A383" t="s">
        <v>1100</v>
      </c>
      <c r="B383" t="s">
        <v>711</v>
      </c>
      <c r="C383" t="s">
        <v>71</v>
      </c>
      <c r="D383">
        <v>2</v>
      </c>
      <c r="E383" s="1">
        <v>0</v>
      </c>
      <c r="F383" t="s">
        <v>1080</v>
      </c>
      <c r="G383">
        <v>0</v>
      </c>
      <c r="H383">
        <v>0</v>
      </c>
      <c r="J383">
        <v>0</v>
      </c>
      <c r="K383">
        <v>0</v>
      </c>
    </row>
    <row r="384" spans="1:11" x14ac:dyDescent="0.25">
      <c r="A384" t="s">
        <v>1100</v>
      </c>
      <c r="B384" t="s">
        <v>714</v>
      </c>
      <c r="C384" t="s">
        <v>28</v>
      </c>
      <c r="D384">
        <v>2</v>
      </c>
      <c r="E384" s="1">
        <v>0</v>
      </c>
      <c r="F384" t="s">
        <v>1080</v>
      </c>
      <c r="G384">
        <v>0</v>
      </c>
      <c r="H384">
        <v>0</v>
      </c>
      <c r="J384">
        <v>0</v>
      </c>
      <c r="K384">
        <v>0</v>
      </c>
    </row>
    <row r="385" spans="1:11" x14ac:dyDescent="0.25">
      <c r="A385" t="s">
        <v>1100</v>
      </c>
      <c r="B385" t="s">
        <v>717</v>
      </c>
      <c r="C385" t="s">
        <v>600</v>
      </c>
      <c r="D385">
        <v>2</v>
      </c>
      <c r="E385" s="1">
        <v>0</v>
      </c>
      <c r="F385" t="s">
        <v>1080</v>
      </c>
      <c r="G385">
        <v>0</v>
      </c>
      <c r="H385">
        <v>0</v>
      </c>
      <c r="J385">
        <v>0</v>
      </c>
      <c r="K385">
        <v>0</v>
      </c>
    </row>
    <row r="386" spans="1:11" x14ac:dyDescent="0.25">
      <c r="A386" t="s">
        <v>1100</v>
      </c>
      <c r="B386" t="s">
        <v>710</v>
      </c>
      <c r="C386" t="s">
        <v>71</v>
      </c>
      <c r="D386">
        <v>3</v>
      </c>
      <c r="E386" s="1">
        <v>0</v>
      </c>
      <c r="F386" t="s">
        <v>1080</v>
      </c>
      <c r="G386">
        <v>0</v>
      </c>
      <c r="H386">
        <v>0</v>
      </c>
      <c r="J386">
        <v>0</v>
      </c>
      <c r="K386">
        <v>0</v>
      </c>
    </row>
    <row r="387" spans="1:11" x14ac:dyDescent="0.25">
      <c r="A387" t="s">
        <v>1100</v>
      </c>
      <c r="B387" t="s">
        <v>709</v>
      </c>
      <c r="C387" t="s">
        <v>28</v>
      </c>
      <c r="D387">
        <v>8</v>
      </c>
      <c r="E387" s="1">
        <v>0</v>
      </c>
      <c r="F387" t="s">
        <v>1080</v>
      </c>
      <c r="G387">
        <v>0</v>
      </c>
      <c r="H387">
        <v>0</v>
      </c>
      <c r="J387">
        <v>0</v>
      </c>
      <c r="K387">
        <v>0</v>
      </c>
    </row>
    <row r="388" spans="1:11" x14ac:dyDescent="0.25">
      <c r="A388" t="s">
        <v>1100</v>
      </c>
      <c r="B388" t="s">
        <v>715</v>
      </c>
      <c r="C388" t="s">
        <v>5</v>
      </c>
      <c r="D388">
        <v>12</v>
      </c>
      <c r="E388" s="1">
        <v>0</v>
      </c>
      <c r="F388" t="s">
        <v>1080</v>
      </c>
      <c r="G388">
        <v>0</v>
      </c>
      <c r="H388">
        <v>0</v>
      </c>
      <c r="J388">
        <v>0</v>
      </c>
      <c r="K388">
        <v>0</v>
      </c>
    </row>
    <row r="389" spans="1:11" x14ac:dyDescent="0.25">
      <c r="A389" t="s">
        <v>1100</v>
      </c>
      <c r="B389" t="s">
        <v>716</v>
      </c>
      <c r="C389" t="s">
        <v>5</v>
      </c>
      <c r="D389">
        <v>12</v>
      </c>
      <c r="E389" s="1">
        <v>0</v>
      </c>
      <c r="F389" t="s">
        <v>1080</v>
      </c>
      <c r="G389">
        <v>0</v>
      </c>
      <c r="H389">
        <v>0</v>
      </c>
      <c r="J389">
        <v>0</v>
      </c>
      <c r="K389">
        <v>0</v>
      </c>
    </row>
    <row r="390" spans="1:11" x14ac:dyDescent="0.25">
      <c r="A390" t="s">
        <v>1100</v>
      </c>
      <c r="B390" t="s">
        <v>712</v>
      </c>
      <c r="C390" t="s">
        <v>117</v>
      </c>
      <c r="D390">
        <v>17</v>
      </c>
      <c r="E390" s="1">
        <v>0</v>
      </c>
      <c r="F390" t="s">
        <v>1080</v>
      </c>
      <c r="G390">
        <v>0</v>
      </c>
      <c r="H390">
        <v>0</v>
      </c>
      <c r="J390">
        <v>0</v>
      </c>
      <c r="K390">
        <v>0</v>
      </c>
    </row>
  </sheetData>
  <sortState ref="A2:L390">
    <sortCondition ref="A2:A390"/>
    <sortCondition ref="F2:F390"/>
    <sortCondition descending="1" ref="K2:K390"/>
    <sortCondition descending="1" ref="G2:G390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workbookViewId="0">
      <pane xSplit="1" ySplit="1" topLeftCell="G19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1.7109375" style="23" bestFit="1" customWidth="1"/>
    <col min="2" max="2" width="19.28515625" style="22" customWidth="1"/>
    <col min="3" max="3" width="24.5703125" style="22" customWidth="1"/>
    <col min="4" max="4" width="18.7109375" style="22" customWidth="1"/>
    <col min="5" max="5" width="24.140625" style="22" customWidth="1"/>
    <col min="6" max="6" width="20.85546875" style="22" customWidth="1"/>
    <col min="7" max="7" width="22.42578125" style="22" customWidth="1"/>
    <col min="8" max="8" width="3.7109375" style="15" bestFit="1" customWidth="1"/>
    <col min="9" max="9" width="9.140625" style="22"/>
    <col min="10" max="10" width="9.140625" style="29"/>
    <col min="11" max="16384" width="9.140625" style="22"/>
  </cols>
  <sheetData>
    <row r="1" spans="1:10" s="19" customFormat="1" x14ac:dyDescent="0.25">
      <c r="B1" s="19" t="s">
        <v>1094</v>
      </c>
      <c r="C1" s="19" t="s">
        <v>1096</v>
      </c>
      <c r="D1" s="19" t="s">
        <v>1097</v>
      </c>
      <c r="E1" s="19" t="s">
        <v>1098</v>
      </c>
      <c r="F1" s="19" t="s">
        <v>1099</v>
      </c>
      <c r="G1" s="19" t="s">
        <v>1100</v>
      </c>
      <c r="H1" s="24"/>
      <c r="J1" s="28"/>
    </row>
    <row r="2" spans="1:10" x14ac:dyDescent="0.25">
      <c r="A2" s="23" t="s">
        <v>21</v>
      </c>
      <c r="B2" s="9" t="s">
        <v>32</v>
      </c>
      <c r="C2" s="9" t="s">
        <v>219</v>
      </c>
      <c r="D2" s="9" t="s">
        <v>387</v>
      </c>
      <c r="E2" s="9" t="s">
        <v>914</v>
      </c>
      <c r="F2" s="9" t="s">
        <v>723</v>
      </c>
      <c r="G2" s="9" t="s">
        <v>535</v>
      </c>
      <c r="H2" s="15">
        <v>12</v>
      </c>
      <c r="I2" s="22">
        <v>150</v>
      </c>
      <c r="J2" s="29">
        <f>I2/H2</f>
        <v>12.5</v>
      </c>
    </row>
    <row r="3" spans="1:10" x14ac:dyDescent="0.25">
      <c r="B3" s="9" t="s">
        <v>20</v>
      </c>
      <c r="C3" s="9" t="s">
        <v>55</v>
      </c>
      <c r="D3" s="9" t="s">
        <v>409</v>
      </c>
      <c r="E3" s="9" t="s">
        <v>916</v>
      </c>
      <c r="F3" s="9" t="s">
        <v>728</v>
      </c>
      <c r="G3" s="9" t="s">
        <v>538</v>
      </c>
    </row>
    <row r="4" spans="1:10" x14ac:dyDescent="0.25">
      <c r="B4" s="9"/>
      <c r="C4" s="9"/>
      <c r="D4" s="9"/>
      <c r="E4" s="9"/>
      <c r="F4" s="9"/>
      <c r="G4" s="9"/>
    </row>
    <row r="5" spans="1:10" x14ac:dyDescent="0.25">
      <c r="A5" s="23" t="s">
        <v>1</v>
      </c>
      <c r="B5" s="22" t="s">
        <v>0</v>
      </c>
      <c r="C5" s="22" t="s">
        <v>212</v>
      </c>
      <c r="D5" s="22" t="s">
        <v>376</v>
      </c>
      <c r="E5" s="22" t="s">
        <v>905</v>
      </c>
      <c r="F5" s="22" t="s">
        <v>720</v>
      </c>
      <c r="G5" s="22" t="s">
        <v>525</v>
      </c>
      <c r="H5" s="15">
        <v>12</v>
      </c>
      <c r="I5" s="22">
        <v>174</v>
      </c>
      <c r="J5" s="29">
        <f>I5/H5</f>
        <v>14.5</v>
      </c>
    </row>
    <row r="6" spans="1:10" x14ac:dyDescent="0.25">
      <c r="B6" s="22" t="s">
        <v>29</v>
      </c>
      <c r="C6" s="22" t="s">
        <v>215</v>
      </c>
      <c r="D6" s="22" t="s">
        <v>391</v>
      </c>
      <c r="E6" s="22" t="s">
        <v>906</v>
      </c>
      <c r="F6" s="22" t="s">
        <v>733</v>
      </c>
      <c r="G6" s="22" t="s">
        <v>532</v>
      </c>
    </row>
    <row r="8" spans="1:10" x14ac:dyDescent="0.25">
      <c r="A8" s="23" t="s">
        <v>1208</v>
      </c>
      <c r="B8" s="22" t="s">
        <v>15</v>
      </c>
      <c r="C8" s="22" t="s">
        <v>214</v>
      </c>
      <c r="D8" s="22" t="s">
        <v>379</v>
      </c>
      <c r="E8" s="22" t="s">
        <v>904</v>
      </c>
      <c r="F8" s="22" t="s">
        <v>722</v>
      </c>
      <c r="G8" s="22" t="s">
        <v>528</v>
      </c>
      <c r="H8" s="15">
        <v>12</v>
      </c>
      <c r="I8" s="22">
        <v>148</v>
      </c>
      <c r="J8" s="29">
        <f>I8/H8</f>
        <v>12.333333333333334</v>
      </c>
    </row>
    <row r="9" spans="1:10" x14ac:dyDescent="0.25">
      <c r="B9" s="22" t="s">
        <v>2</v>
      </c>
      <c r="C9" s="22" t="s">
        <v>254</v>
      </c>
      <c r="D9" s="22" t="s">
        <v>390</v>
      </c>
      <c r="E9" s="22" t="s">
        <v>907</v>
      </c>
      <c r="F9" s="22" t="s">
        <v>742</v>
      </c>
      <c r="G9" s="22" t="s">
        <v>542</v>
      </c>
    </row>
    <row r="11" spans="1:10" x14ac:dyDescent="0.25">
      <c r="A11" s="23" t="s">
        <v>39</v>
      </c>
      <c r="B11" s="9" t="s">
        <v>38</v>
      </c>
      <c r="C11" s="9" t="s">
        <v>213</v>
      </c>
      <c r="D11" s="9" t="s">
        <v>381</v>
      </c>
      <c r="E11" s="9" t="s">
        <v>903</v>
      </c>
      <c r="F11" s="9" t="s">
        <v>721</v>
      </c>
      <c r="G11" s="9" t="s">
        <v>533</v>
      </c>
      <c r="H11" s="15">
        <v>11</v>
      </c>
      <c r="I11" s="22">
        <v>168</v>
      </c>
      <c r="J11" s="29">
        <f>I11/H11</f>
        <v>15.272727272727273</v>
      </c>
    </row>
    <row r="12" spans="1:10" x14ac:dyDescent="0.25">
      <c r="B12" s="9"/>
      <c r="C12" s="9" t="s">
        <v>224</v>
      </c>
      <c r="D12" s="9" t="s">
        <v>388</v>
      </c>
      <c r="E12" s="9" t="s">
        <v>915</v>
      </c>
      <c r="F12" s="9" t="s">
        <v>745</v>
      </c>
      <c r="G12" s="9" t="s">
        <v>543</v>
      </c>
    </row>
    <row r="13" spans="1:10" x14ac:dyDescent="0.25">
      <c r="B13" s="9"/>
      <c r="C13" s="9"/>
      <c r="D13" s="9"/>
      <c r="E13" s="9"/>
      <c r="F13" s="9"/>
      <c r="G13" s="9"/>
    </row>
    <row r="14" spans="1:10" x14ac:dyDescent="0.25">
      <c r="A14" s="23" t="s">
        <v>1182</v>
      </c>
      <c r="B14" s="22" t="s">
        <v>4</v>
      </c>
      <c r="C14" s="22" t="s">
        <v>232</v>
      </c>
      <c r="D14" s="22" t="s">
        <v>378</v>
      </c>
      <c r="E14" s="22" t="s">
        <v>910</v>
      </c>
      <c r="F14" s="22" t="s">
        <v>725</v>
      </c>
      <c r="G14" s="22" t="s">
        <v>524</v>
      </c>
      <c r="H14" s="15">
        <v>11</v>
      </c>
      <c r="I14" s="22">
        <v>155</v>
      </c>
      <c r="J14" s="29">
        <f>I14/H14</f>
        <v>14.090909090909092</v>
      </c>
    </row>
    <row r="15" spans="1:10" x14ac:dyDescent="0.25">
      <c r="B15" s="22" t="s">
        <v>6</v>
      </c>
      <c r="D15" s="22" t="s">
        <v>382</v>
      </c>
      <c r="E15" s="22" t="s">
        <v>926</v>
      </c>
      <c r="F15" s="22" t="s">
        <v>747</v>
      </c>
      <c r="G15" s="22" t="s">
        <v>527</v>
      </c>
    </row>
    <row r="17" spans="1:10" x14ac:dyDescent="0.25">
      <c r="A17" s="23" t="s">
        <v>9</v>
      </c>
      <c r="B17" s="22" t="s">
        <v>8</v>
      </c>
      <c r="C17" s="22" t="s">
        <v>245</v>
      </c>
      <c r="D17" s="22" t="s">
        <v>377</v>
      </c>
      <c r="E17" s="22" t="s">
        <v>911</v>
      </c>
      <c r="F17" s="22" t="s">
        <v>724</v>
      </c>
      <c r="G17" s="22" t="s">
        <v>526</v>
      </c>
      <c r="H17" s="15">
        <v>11</v>
      </c>
      <c r="I17" s="22">
        <v>137</v>
      </c>
      <c r="J17" s="29">
        <f>I17/H17</f>
        <v>12.454545454545455</v>
      </c>
    </row>
    <row r="18" spans="1:10" x14ac:dyDescent="0.25">
      <c r="B18" s="22" t="s">
        <v>11</v>
      </c>
      <c r="C18" s="22" t="s">
        <v>228</v>
      </c>
      <c r="D18" s="22" t="s">
        <v>383</v>
      </c>
      <c r="E18" s="22" t="s">
        <v>927</v>
      </c>
      <c r="F18" s="22" t="s">
        <v>740</v>
      </c>
    </row>
    <row r="20" spans="1:10" x14ac:dyDescent="0.25">
      <c r="A20" s="23" t="s">
        <v>31</v>
      </c>
      <c r="B20" s="9" t="s">
        <v>35</v>
      </c>
      <c r="C20" s="9" t="s">
        <v>240</v>
      </c>
      <c r="D20" s="9" t="s">
        <v>384</v>
      </c>
      <c r="E20" s="9" t="s">
        <v>908</v>
      </c>
      <c r="F20" s="9"/>
      <c r="G20" s="9" t="s">
        <v>544</v>
      </c>
      <c r="H20" s="15">
        <v>9</v>
      </c>
      <c r="I20" s="22">
        <v>91</v>
      </c>
      <c r="J20" s="29">
        <f>I20/H20</f>
        <v>10.111111111111111</v>
      </c>
    </row>
    <row r="21" spans="1:10" x14ac:dyDescent="0.25">
      <c r="B21" s="9" t="s">
        <v>30</v>
      </c>
      <c r="C21" s="9"/>
      <c r="D21" s="9" t="s">
        <v>389</v>
      </c>
      <c r="E21" s="9" t="s">
        <v>919</v>
      </c>
      <c r="F21" s="9"/>
      <c r="G21" s="9" t="s">
        <v>537</v>
      </c>
    </row>
    <row r="22" spans="1:10" x14ac:dyDescent="0.25">
      <c r="B22" s="9"/>
      <c r="C22" s="9"/>
      <c r="D22" s="9"/>
      <c r="E22" s="9"/>
      <c r="F22" s="9"/>
      <c r="G22" s="9"/>
    </row>
    <row r="23" spans="1:10" x14ac:dyDescent="0.25">
      <c r="A23" s="23" t="s">
        <v>1181</v>
      </c>
      <c r="B23" s="22" t="s">
        <v>1101</v>
      </c>
      <c r="C23" s="22" t="s">
        <v>223</v>
      </c>
      <c r="D23" s="22" t="s">
        <v>397</v>
      </c>
      <c r="E23" s="22" t="s">
        <v>909</v>
      </c>
      <c r="F23" s="22" t="s">
        <v>736</v>
      </c>
      <c r="G23" s="22" t="s">
        <v>534</v>
      </c>
      <c r="H23" s="15">
        <v>9</v>
      </c>
      <c r="I23" s="22">
        <v>94</v>
      </c>
      <c r="J23" s="29">
        <f>I23/H23</f>
        <v>10.444444444444445</v>
      </c>
    </row>
    <row r="24" spans="1:10" x14ac:dyDescent="0.25">
      <c r="C24" s="22" t="s">
        <v>231</v>
      </c>
      <c r="E24" s="22" t="s">
        <v>918</v>
      </c>
      <c r="G24" s="22" t="s">
        <v>529</v>
      </c>
    </row>
    <row r="26" spans="1:10" x14ac:dyDescent="0.25">
      <c r="A26" s="23" t="s">
        <v>1158</v>
      </c>
      <c r="B26" s="9" t="s">
        <v>1102</v>
      </c>
      <c r="C26" s="9" t="s">
        <v>216</v>
      </c>
      <c r="D26" s="22" t="s">
        <v>394</v>
      </c>
      <c r="E26" s="9" t="s">
        <v>912</v>
      </c>
      <c r="F26" s="9" t="s">
        <v>755</v>
      </c>
      <c r="G26" s="9"/>
      <c r="H26" s="15">
        <v>7</v>
      </c>
      <c r="I26" s="22">
        <v>72</v>
      </c>
      <c r="J26" s="29">
        <f>I26/H26</f>
        <v>10.285714285714286</v>
      </c>
    </row>
    <row r="27" spans="1:10" x14ac:dyDescent="0.25">
      <c r="B27" s="9" t="s">
        <v>16</v>
      </c>
      <c r="C27" s="9"/>
      <c r="D27" s="9"/>
      <c r="E27" s="9" t="s">
        <v>935</v>
      </c>
      <c r="F27" s="9"/>
      <c r="G27" s="9"/>
    </row>
    <row r="28" spans="1:10" x14ac:dyDescent="0.25">
      <c r="B28" s="9"/>
      <c r="C28" s="9"/>
      <c r="D28" s="9"/>
      <c r="E28" s="9"/>
      <c r="F28" s="9"/>
      <c r="G28" s="9"/>
    </row>
    <row r="29" spans="1:10" x14ac:dyDescent="0.25">
      <c r="A29" s="23" t="s">
        <v>24</v>
      </c>
      <c r="B29" s="9" t="s">
        <v>1104</v>
      </c>
      <c r="C29" s="9" t="s">
        <v>1129</v>
      </c>
      <c r="D29" s="9" t="s">
        <v>1125</v>
      </c>
      <c r="E29" s="9" t="s">
        <v>1111</v>
      </c>
      <c r="F29" s="9"/>
      <c r="G29" s="9" t="s">
        <v>1120</v>
      </c>
      <c r="H29" s="15">
        <v>6</v>
      </c>
      <c r="I29" s="22">
        <v>74</v>
      </c>
      <c r="J29" s="29">
        <f>I29/H29</f>
        <v>12.333333333333334</v>
      </c>
    </row>
    <row r="30" spans="1:10" x14ac:dyDescent="0.25">
      <c r="B30" s="9" t="s">
        <v>1105</v>
      </c>
      <c r="C30" s="9"/>
      <c r="D30" s="9"/>
      <c r="E30" s="9"/>
      <c r="F30" s="9"/>
      <c r="G30" s="9"/>
    </row>
    <row r="31" spans="1:10" x14ac:dyDescent="0.25">
      <c r="B31" s="9"/>
      <c r="C31" s="9"/>
      <c r="D31" s="9"/>
      <c r="E31" s="9"/>
      <c r="F31" s="9"/>
      <c r="G31" s="9"/>
    </row>
    <row r="32" spans="1:10" x14ac:dyDescent="0.25">
      <c r="A32" s="23" t="s">
        <v>71</v>
      </c>
      <c r="D32" s="22" t="s">
        <v>400</v>
      </c>
      <c r="E32" s="22" t="s">
        <v>928</v>
      </c>
      <c r="F32" s="22" t="s">
        <v>743</v>
      </c>
      <c r="G32" s="22" t="s">
        <v>568</v>
      </c>
      <c r="H32" s="15">
        <v>5</v>
      </c>
      <c r="I32" s="22">
        <v>39</v>
      </c>
      <c r="J32" s="29">
        <f>I32/H32</f>
        <v>7.8</v>
      </c>
    </row>
    <row r="33" spans="1:10" x14ac:dyDescent="0.25">
      <c r="F33" s="22" t="s">
        <v>753</v>
      </c>
    </row>
    <row r="35" spans="1:10" x14ac:dyDescent="0.25">
      <c r="A35" s="23" t="s">
        <v>14</v>
      </c>
      <c r="B35" s="22" t="s">
        <v>22</v>
      </c>
      <c r="C35" s="22" t="s">
        <v>230</v>
      </c>
      <c r="E35" s="22" t="s">
        <v>932</v>
      </c>
      <c r="G35" s="9" t="s">
        <v>549</v>
      </c>
      <c r="H35" s="15">
        <v>5</v>
      </c>
      <c r="I35" s="22">
        <v>50</v>
      </c>
      <c r="J35" s="29">
        <f>I35/H35</f>
        <v>10</v>
      </c>
    </row>
    <row r="36" spans="1:10" x14ac:dyDescent="0.25">
      <c r="C36" s="22" t="s">
        <v>227</v>
      </c>
    </row>
    <row r="38" spans="1:10" x14ac:dyDescent="0.25">
      <c r="A38" s="23" t="s">
        <v>541</v>
      </c>
      <c r="E38" s="22" t="s">
        <v>920</v>
      </c>
      <c r="F38" s="22" t="s">
        <v>727</v>
      </c>
      <c r="G38" s="22" t="s">
        <v>540</v>
      </c>
      <c r="H38" s="15">
        <v>5</v>
      </c>
      <c r="I38" s="22">
        <v>52</v>
      </c>
      <c r="J38" s="29">
        <f>I38/H38</f>
        <v>10.4</v>
      </c>
    </row>
    <row r="39" spans="1:10" x14ac:dyDescent="0.25">
      <c r="E39" s="22" t="s">
        <v>913</v>
      </c>
      <c r="F39" s="22" t="s">
        <v>731</v>
      </c>
    </row>
    <row r="41" spans="1:10" x14ac:dyDescent="0.25">
      <c r="A41" s="23" t="s">
        <v>531</v>
      </c>
      <c r="B41" s="9"/>
      <c r="C41" s="9"/>
      <c r="D41" s="9"/>
      <c r="E41" s="9" t="s">
        <v>923</v>
      </c>
      <c r="F41" s="9" t="s">
        <v>726</v>
      </c>
      <c r="G41" s="9" t="s">
        <v>530</v>
      </c>
      <c r="H41" s="15">
        <v>4</v>
      </c>
      <c r="I41" s="22">
        <v>39</v>
      </c>
      <c r="J41" s="29">
        <f>I41/H41</f>
        <v>9.75</v>
      </c>
    </row>
    <row r="42" spans="1:10" x14ac:dyDescent="0.25">
      <c r="B42" s="9"/>
      <c r="C42" s="9"/>
      <c r="D42" s="9"/>
      <c r="E42" s="9"/>
      <c r="F42" s="9" t="s">
        <v>730</v>
      </c>
      <c r="G42" s="9"/>
    </row>
    <row r="43" spans="1:10" x14ac:dyDescent="0.25">
      <c r="B43" s="9"/>
      <c r="C43" s="9"/>
      <c r="D43" s="9"/>
      <c r="E43" s="9"/>
      <c r="F43" s="9"/>
      <c r="G43" s="9"/>
    </row>
    <row r="44" spans="1:10" x14ac:dyDescent="0.25">
      <c r="A44" s="23" t="s">
        <v>98</v>
      </c>
      <c r="B44" s="9" t="s">
        <v>97</v>
      </c>
      <c r="C44" s="9" t="s">
        <v>233</v>
      </c>
      <c r="D44" s="9" t="s">
        <v>417</v>
      </c>
      <c r="E44" s="9"/>
      <c r="F44" s="9"/>
      <c r="G44" s="9" t="s">
        <v>553</v>
      </c>
      <c r="H44" s="15">
        <v>4</v>
      </c>
      <c r="I44" s="22">
        <v>39</v>
      </c>
      <c r="J44" s="29">
        <f>I44/H44</f>
        <v>9.75</v>
      </c>
    </row>
    <row r="45" spans="1:10" x14ac:dyDescent="0.25">
      <c r="B45" s="9"/>
      <c r="C45" s="9"/>
      <c r="D45" s="9"/>
      <c r="E45" s="9"/>
      <c r="F45" s="9"/>
      <c r="G45" s="9"/>
    </row>
    <row r="46" spans="1:10" x14ac:dyDescent="0.25">
      <c r="A46" s="23" t="s">
        <v>77</v>
      </c>
      <c r="B46" s="9"/>
      <c r="C46" s="9"/>
      <c r="D46" s="9" t="s">
        <v>410</v>
      </c>
      <c r="E46" s="9"/>
      <c r="F46" s="9" t="s">
        <v>784</v>
      </c>
      <c r="G46" s="9"/>
      <c r="H46" s="15">
        <v>2</v>
      </c>
      <c r="I46" s="22">
        <v>7</v>
      </c>
      <c r="J46" s="29">
        <f>I46/H46</f>
        <v>3.5</v>
      </c>
    </row>
    <row r="47" spans="1:10" x14ac:dyDescent="0.25">
      <c r="B47" s="9"/>
      <c r="C47" s="9"/>
      <c r="D47" s="9"/>
      <c r="E47" s="9"/>
      <c r="F47" s="9"/>
      <c r="G47" s="9"/>
    </row>
    <row r="48" spans="1:10" x14ac:dyDescent="0.25">
      <c r="A48" s="23" t="s">
        <v>43</v>
      </c>
      <c r="B48" s="22" t="s">
        <v>63</v>
      </c>
      <c r="D48" s="22" t="s">
        <v>402</v>
      </c>
      <c r="H48" s="15">
        <v>2</v>
      </c>
      <c r="I48" s="22">
        <v>18</v>
      </c>
      <c r="J48" s="29">
        <f>I48/H48</f>
        <v>9</v>
      </c>
    </row>
    <row r="50" spans="1:10" x14ac:dyDescent="0.25">
      <c r="A50" s="23" t="s">
        <v>26</v>
      </c>
      <c r="B50" s="22" t="s">
        <v>25</v>
      </c>
      <c r="D50" s="22" t="s">
        <v>396</v>
      </c>
      <c r="H50" s="15">
        <v>2</v>
      </c>
      <c r="I50" s="22">
        <v>27</v>
      </c>
      <c r="J50" s="29">
        <f>I50/H50</f>
        <v>13.5</v>
      </c>
    </row>
    <row r="52" spans="1:10" x14ac:dyDescent="0.25">
      <c r="A52" s="23" t="s">
        <v>53</v>
      </c>
      <c r="B52" s="22" t="s">
        <v>52</v>
      </c>
      <c r="C52" s="22" t="s">
        <v>239</v>
      </c>
      <c r="H52" s="15">
        <v>2</v>
      </c>
      <c r="I52" s="22">
        <v>15</v>
      </c>
      <c r="J52" s="29">
        <f>I52/H52</f>
        <v>7.5</v>
      </c>
    </row>
    <row r="54" spans="1:10" x14ac:dyDescent="0.25">
      <c r="A54" s="23" t="s">
        <v>564</v>
      </c>
      <c r="F54" s="22" t="s">
        <v>744</v>
      </c>
      <c r="H54" s="15">
        <v>2</v>
      </c>
      <c r="I54" s="22">
        <v>19</v>
      </c>
      <c r="J54" s="29">
        <f>I54/H54</f>
        <v>9.5</v>
      </c>
    </row>
    <row r="55" spans="1:10" x14ac:dyDescent="0.25">
      <c r="F55" s="22" t="s">
        <v>735</v>
      </c>
    </row>
    <row r="57" spans="1:10" x14ac:dyDescent="0.25">
      <c r="A57" s="23" t="s">
        <v>1167</v>
      </c>
      <c r="B57" s="9"/>
      <c r="C57" s="9" t="s">
        <v>236</v>
      </c>
      <c r="D57" s="9"/>
      <c r="E57" s="9"/>
      <c r="F57" s="9" t="s">
        <v>741</v>
      </c>
      <c r="G57" s="9"/>
      <c r="H57" s="15">
        <v>2</v>
      </c>
      <c r="I57" s="22">
        <v>16</v>
      </c>
      <c r="J57" s="29">
        <f>I57/H57</f>
        <v>8</v>
      </c>
    </row>
    <row r="58" spans="1:10" x14ac:dyDescent="0.25">
      <c r="B58" s="9"/>
      <c r="C58" s="9"/>
      <c r="D58" s="9"/>
      <c r="E58" s="9"/>
      <c r="F58" s="9"/>
      <c r="G58" s="9"/>
    </row>
    <row r="59" spans="1:10" x14ac:dyDescent="0.25">
      <c r="A59" s="23" t="s">
        <v>101</v>
      </c>
      <c r="G59" s="22" t="s">
        <v>582</v>
      </c>
      <c r="H59" s="15">
        <v>1</v>
      </c>
      <c r="I59" s="22">
        <v>3</v>
      </c>
      <c r="J59" s="29">
        <f>I59/H59</f>
        <v>3</v>
      </c>
    </row>
    <row r="61" spans="1:10" x14ac:dyDescent="0.25">
      <c r="A61" s="25" t="s">
        <v>1195</v>
      </c>
      <c r="G61" s="22" t="s">
        <v>551</v>
      </c>
      <c r="H61" s="15">
        <v>1</v>
      </c>
      <c r="I61" s="22">
        <v>11</v>
      </c>
      <c r="J61" s="29">
        <f>I61/H61</f>
        <v>11</v>
      </c>
    </row>
    <row r="63" spans="1:10" x14ac:dyDescent="0.25">
      <c r="A63" s="23" t="s">
        <v>75</v>
      </c>
      <c r="G63" s="22" t="s">
        <v>591</v>
      </c>
      <c r="H63" s="15">
        <v>1</v>
      </c>
      <c r="I63" s="22">
        <v>6</v>
      </c>
      <c r="J63" s="29">
        <f>I63/H63</f>
        <v>6</v>
      </c>
    </row>
    <row r="65" spans="1:10" x14ac:dyDescent="0.25">
      <c r="A65" s="23" t="s">
        <v>73</v>
      </c>
      <c r="D65" s="22" t="s">
        <v>385</v>
      </c>
      <c r="H65" s="15">
        <v>1</v>
      </c>
      <c r="I65" s="22">
        <v>9</v>
      </c>
      <c r="J65" s="29">
        <f>I65/H65</f>
        <v>9</v>
      </c>
    </row>
    <row r="67" spans="1:10" x14ac:dyDescent="0.25">
      <c r="A67" s="23" t="s">
        <v>28</v>
      </c>
      <c r="C67" s="22" t="s">
        <v>226</v>
      </c>
      <c r="H67" s="15">
        <v>1</v>
      </c>
      <c r="I67" s="22">
        <v>9</v>
      </c>
      <c r="J67" s="29">
        <f>I67/H67</f>
        <v>9</v>
      </c>
    </row>
    <row r="69" spans="1:10" x14ac:dyDescent="0.25">
      <c r="A69" s="23" t="s">
        <v>34</v>
      </c>
      <c r="B69" s="22" t="s">
        <v>33</v>
      </c>
      <c r="H69" s="15">
        <v>1</v>
      </c>
      <c r="I69" s="22">
        <v>7</v>
      </c>
      <c r="J69" s="29">
        <f>I69/H69</f>
        <v>7</v>
      </c>
    </row>
    <row r="71" spans="1:10" x14ac:dyDescent="0.25">
      <c r="A71" s="23" t="s">
        <v>1212</v>
      </c>
      <c r="C71" s="22" t="s">
        <v>248</v>
      </c>
      <c r="H71" s="15">
        <v>1</v>
      </c>
      <c r="I71" s="22">
        <v>8</v>
      </c>
      <c r="J71" s="29">
        <f>I71/H71</f>
        <v>8</v>
      </c>
    </row>
    <row r="73" spans="1:10" x14ac:dyDescent="0.25">
      <c r="A73" s="23" t="s">
        <v>144</v>
      </c>
      <c r="D73" s="22" t="s">
        <v>404</v>
      </c>
      <c r="H73" s="15">
        <v>1</v>
      </c>
      <c r="I73" s="22">
        <v>11</v>
      </c>
      <c r="J73" s="29">
        <f>I73/H73</f>
        <v>11</v>
      </c>
    </row>
    <row r="75" spans="1:10" x14ac:dyDescent="0.25">
      <c r="A75" s="23" t="s">
        <v>121</v>
      </c>
      <c r="B75" s="9"/>
      <c r="C75" s="9" t="s">
        <v>235</v>
      </c>
      <c r="D75" s="9"/>
      <c r="E75" s="9"/>
      <c r="F75" s="9"/>
      <c r="G75" s="9"/>
      <c r="H75" s="15">
        <v>1</v>
      </c>
      <c r="I75" s="22">
        <v>8</v>
      </c>
      <c r="J75" s="29">
        <f>I75/H75</f>
        <v>8</v>
      </c>
    </row>
    <row r="76" spans="1:10" x14ac:dyDescent="0.25">
      <c r="B76" s="9"/>
      <c r="C76" s="9"/>
      <c r="D76" s="9"/>
      <c r="E76" s="9"/>
      <c r="F76" s="9"/>
      <c r="G76" s="9"/>
    </row>
  </sheetData>
  <printOptions gridLines="1"/>
  <pageMargins left="0.25" right="0.25" top="0.75" bottom="0.75" header="0.3" footer="0.3"/>
  <pageSetup scale="81" fitToHeight="0" orientation="landscape" r:id="rId1"/>
  <headerFooter>
    <oddHeader>&amp;C&amp;"-,Bold"&amp;14 2011 NCAA Fencing Championships - Selections</oddHead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1.7109375" style="23" bestFit="1" customWidth="1"/>
    <col min="2" max="2" width="19.28515625" bestFit="1" customWidth="1"/>
    <col min="3" max="3" width="24.5703125" bestFit="1" customWidth="1"/>
    <col min="4" max="4" width="18.7109375" bestFit="1" customWidth="1"/>
    <col min="5" max="5" width="24.140625" bestFit="1" customWidth="1"/>
    <col min="6" max="6" width="20.85546875" bestFit="1" customWidth="1"/>
    <col min="7" max="7" width="22.42578125" bestFit="1" customWidth="1"/>
    <col min="8" max="8" width="3.7109375" style="15" bestFit="1" customWidth="1"/>
  </cols>
  <sheetData>
    <row r="1" spans="1:8" s="19" customFormat="1" x14ac:dyDescent="0.25">
      <c r="B1" s="19" t="s">
        <v>1094</v>
      </c>
      <c r="C1" s="19" t="s">
        <v>1096</v>
      </c>
      <c r="D1" s="19" t="s">
        <v>1097</v>
      </c>
      <c r="E1" s="19" t="s">
        <v>1098</v>
      </c>
      <c r="F1" s="19" t="s">
        <v>1099</v>
      </c>
      <c r="G1" s="19" t="s">
        <v>1100</v>
      </c>
      <c r="H1" s="24"/>
    </row>
    <row r="2" spans="1:8" x14ac:dyDescent="0.25">
      <c r="A2" s="23" t="s">
        <v>21</v>
      </c>
      <c r="B2" s="9" t="s">
        <v>1219</v>
      </c>
      <c r="C2" s="9" t="s">
        <v>219</v>
      </c>
      <c r="D2" s="9" t="s">
        <v>387</v>
      </c>
      <c r="E2" s="9" t="s">
        <v>914</v>
      </c>
      <c r="F2" s="9" t="s">
        <v>723</v>
      </c>
      <c r="G2" s="9" t="s">
        <v>535</v>
      </c>
      <c r="H2" s="15">
        <v>12</v>
      </c>
    </row>
    <row r="3" spans="1:8" x14ac:dyDescent="0.25">
      <c r="B3" s="9" t="s">
        <v>1220</v>
      </c>
      <c r="C3" s="9" t="s">
        <v>55</v>
      </c>
      <c r="D3" s="9" t="s">
        <v>409</v>
      </c>
      <c r="E3" s="9" t="s">
        <v>916</v>
      </c>
      <c r="F3" s="9" t="s">
        <v>728</v>
      </c>
      <c r="G3" s="9" t="s">
        <v>538</v>
      </c>
    </row>
    <row r="4" spans="1:8" x14ac:dyDescent="0.25">
      <c r="B4" s="27" t="s">
        <v>1156</v>
      </c>
      <c r="C4" s="9"/>
      <c r="D4" s="9"/>
      <c r="E4" s="9"/>
      <c r="F4" s="9"/>
      <c r="G4" s="9"/>
    </row>
    <row r="5" spans="1:8" x14ac:dyDescent="0.25">
      <c r="B5" s="9"/>
      <c r="C5" s="9"/>
      <c r="D5" s="9"/>
      <c r="E5" s="9"/>
      <c r="F5" s="9"/>
      <c r="G5" s="9"/>
    </row>
    <row r="6" spans="1:8" x14ac:dyDescent="0.25">
      <c r="A6" s="23" t="s">
        <v>1</v>
      </c>
      <c r="B6" t="s">
        <v>1221</v>
      </c>
      <c r="C6" t="s">
        <v>1223</v>
      </c>
      <c r="D6" t="s">
        <v>1225</v>
      </c>
      <c r="E6" t="s">
        <v>905</v>
      </c>
      <c r="F6" t="s">
        <v>1227</v>
      </c>
      <c r="G6" t="s">
        <v>1229</v>
      </c>
      <c r="H6" s="15">
        <v>12</v>
      </c>
    </row>
    <row r="7" spans="1:8" x14ac:dyDescent="0.25">
      <c r="B7" t="s">
        <v>1222</v>
      </c>
      <c r="C7" t="s">
        <v>1224</v>
      </c>
      <c r="D7" t="s">
        <v>1226</v>
      </c>
      <c r="E7" t="s">
        <v>906</v>
      </c>
      <c r="F7" t="s">
        <v>1228</v>
      </c>
      <c r="G7" t="s">
        <v>1230</v>
      </c>
    </row>
    <row r="8" spans="1:8" x14ac:dyDescent="0.25">
      <c r="B8" s="27" t="s">
        <v>1209</v>
      </c>
      <c r="C8" s="27" t="s">
        <v>1211</v>
      </c>
      <c r="D8" s="27" t="s">
        <v>1213</v>
      </c>
      <c r="F8" s="27" t="s">
        <v>1214</v>
      </c>
      <c r="G8" s="27" t="s">
        <v>1216</v>
      </c>
    </row>
    <row r="9" spans="1:8" s="22" customFormat="1" x14ac:dyDescent="0.25">
      <c r="A9" s="23"/>
      <c r="F9" s="27" t="s">
        <v>1215</v>
      </c>
      <c r="G9" s="27" t="s">
        <v>1217</v>
      </c>
      <c r="H9" s="15"/>
    </row>
    <row r="11" spans="1:8" x14ac:dyDescent="0.25">
      <c r="A11" s="23" t="s">
        <v>1208</v>
      </c>
      <c r="B11" t="s">
        <v>1231</v>
      </c>
      <c r="C11" t="s">
        <v>214</v>
      </c>
      <c r="D11" t="s">
        <v>379</v>
      </c>
      <c r="E11" t="s">
        <v>904</v>
      </c>
      <c r="F11" t="s">
        <v>722</v>
      </c>
      <c r="G11" t="s">
        <v>1233</v>
      </c>
      <c r="H11" s="15">
        <v>12</v>
      </c>
    </row>
    <row r="12" spans="1:8" x14ac:dyDescent="0.25">
      <c r="B12" t="s">
        <v>1232</v>
      </c>
      <c r="C12" t="s">
        <v>254</v>
      </c>
      <c r="D12" t="s">
        <v>390</v>
      </c>
      <c r="E12" t="s">
        <v>907</v>
      </c>
      <c r="F12" t="s">
        <v>742</v>
      </c>
      <c r="G12" t="s">
        <v>1234</v>
      </c>
    </row>
    <row r="13" spans="1:8" x14ac:dyDescent="0.25">
      <c r="B13" s="27" t="s">
        <v>1210</v>
      </c>
      <c r="G13" s="27" t="s">
        <v>1218</v>
      </c>
    </row>
    <row r="15" spans="1:8" x14ac:dyDescent="0.25">
      <c r="A15" s="23" t="s">
        <v>39</v>
      </c>
      <c r="B15" s="9" t="s">
        <v>38</v>
      </c>
      <c r="C15" s="9" t="s">
        <v>1235</v>
      </c>
      <c r="D15" s="9" t="s">
        <v>381</v>
      </c>
      <c r="E15" s="9" t="s">
        <v>903</v>
      </c>
      <c r="F15" s="9" t="s">
        <v>721</v>
      </c>
      <c r="G15" s="9" t="s">
        <v>533</v>
      </c>
      <c r="H15" s="15">
        <v>11</v>
      </c>
    </row>
    <row r="16" spans="1:8" x14ac:dyDescent="0.25">
      <c r="B16" s="9"/>
      <c r="C16" s="27" t="s">
        <v>1236</v>
      </c>
      <c r="D16" s="9" t="s">
        <v>388</v>
      </c>
      <c r="E16" s="9" t="s">
        <v>915</v>
      </c>
      <c r="F16" s="9" t="s">
        <v>745</v>
      </c>
      <c r="G16" s="9" t="s">
        <v>543</v>
      </c>
    </row>
    <row r="17" spans="1:8" x14ac:dyDescent="0.25">
      <c r="B17" s="9"/>
      <c r="C17" s="9" t="s">
        <v>1157</v>
      </c>
      <c r="D17" s="9"/>
      <c r="E17" s="9"/>
      <c r="F17" s="9"/>
      <c r="G17" s="9"/>
    </row>
    <row r="18" spans="1:8" x14ac:dyDescent="0.25">
      <c r="B18" s="9"/>
      <c r="C18" s="27" t="s">
        <v>1159</v>
      </c>
      <c r="D18" s="9"/>
      <c r="E18" s="9"/>
      <c r="F18" s="9"/>
      <c r="G18" s="9"/>
    </row>
    <row r="19" spans="1:8" x14ac:dyDescent="0.25">
      <c r="B19" s="9"/>
      <c r="C19" s="27" t="s">
        <v>1160</v>
      </c>
      <c r="D19" s="9"/>
      <c r="E19" s="9"/>
      <c r="F19" s="9"/>
      <c r="G19" s="9"/>
    </row>
    <row r="20" spans="1:8" x14ac:dyDescent="0.25">
      <c r="B20" s="9"/>
      <c r="C20" s="9"/>
      <c r="D20" s="9"/>
      <c r="E20" s="9"/>
      <c r="F20" s="9"/>
      <c r="G20" s="9"/>
    </row>
    <row r="21" spans="1:8" x14ac:dyDescent="0.25">
      <c r="A21" s="23" t="s">
        <v>1182</v>
      </c>
      <c r="B21" t="s">
        <v>1249</v>
      </c>
      <c r="C21" t="s">
        <v>232</v>
      </c>
      <c r="D21" t="s">
        <v>1237</v>
      </c>
      <c r="E21" t="s">
        <v>910</v>
      </c>
      <c r="F21" t="s">
        <v>725</v>
      </c>
      <c r="G21" t="s">
        <v>1239</v>
      </c>
      <c r="H21" s="15">
        <v>11</v>
      </c>
    </row>
    <row r="22" spans="1:8" x14ac:dyDescent="0.25">
      <c r="B22" t="s">
        <v>1248</v>
      </c>
      <c r="D22" t="s">
        <v>1238</v>
      </c>
      <c r="E22" t="s">
        <v>926</v>
      </c>
      <c r="F22" t="s">
        <v>747</v>
      </c>
      <c r="G22" t="s">
        <v>1240</v>
      </c>
    </row>
    <row r="23" spans="1:8" x14ac:dyDescent="0.25">
      <c r="B23" s="27" t="s">
        <v>1247</v>
      </c>
      <c r="D23" s="27" t="s">
        <v>1194</v>
      </c>
      <c r="G23" s="27" t="s">
        <v>1184</v>
      </c>
    </row>
    <row r="25" spans="1:8" x14ac:dyDescent="0.25">
      <c r="A25" s="23" t="s">
        <v>9</v>
      </c>
      <c r="B25" t="s">
        <v>1252</v>
      </c>
      <c r="C25" t="s">
        <v>245</v>
      </c>
      <c r="D25" t="s">
        <v>1241</v>
      </c>
      <c r="E25" t="s">
        <v>911</v>
      </c>
      <c r="F25" t="s">
        <v>1243</v>
      </c>
      <c r="G25" t="s">
        <v>526</v>
      </c>
      <c r="H25" s="15">
        <v>11</v>
      </c>
    </row>
    <row r="26" spans="1:8" x14ac:dyDescent="0.25">
      <c r="B26" t="s">
        <v>1251</v>
      </c>
      <c r="C26" s="20" t="s">
        <v>228</v>
      </c>
      <c r="D26" t="s">
        <v>1242</v>
      </c>
      <c r="E26" t="s">
        <v>927</v>
      </c>
      <c r="F26" t="s">
        <v>1244</v>
      </c>
    </row>
    <row r="27" spans="1:8" x14ac:dyDescent="0.25">
      <c r="B27" s="26" t="s">
        <v>1250</v>
      </c>
      <c r="D27" s="27" t="s">
        <v>1193</v>
      </c>
      <c r="F27" s="27" t="s">
        <v>1205</v>
      </c>
    </row>
    <row r="29" spans="1:8" x14ac:dyDescent="0.25">
      <c r="A29" s="23" t="s">
        <v>31</v>
      </c>
      <c r="B29" s="9" t="s">
        <v>35</v>
      </c>
      <c r="C29" s="9" t="s">
        <v>240</v>
      </c>
      <c r="D29" s="9" t="s">
        <v>384</v>
      </c>
      <c r="E29" s="9" t="s">
        <v>908</v>
      </c>
      <c r="F29" s="9"/>
      <c r="G29" s="9" t="s">
        <v>544</v>
      </c>
      <c r="H29" s="15">
        <v>9</v>
      </c>
    </row>
    <row r="30" spans="1:8" x14ac:dyDescent="0.25">
      <c r="B30" s="9" t="s">
        <v>30</v>
      </c>
      <c r="C30" s="9"/>
      <c r="D30" s="9" t="s">
        <v>389</v>
      </c>
      <c r="E30" s="9" t="s">
        <v>919</v>
      </c>
      <c r="F30" s="9"/>
      <c r="G30" s="9" t="s">
        <v>537</v>
      </c>
    </row>
    <row r="31" spans="1:8" x14ac:dyDescent="0.25">
      <c r="B31" s="9"/>
      <c r="C31" s="9"/>
      <c r="D31" s="9"/>
      <c r="E31" s="9"/>
      <c r="F31" s="9"/>
      <c r="G31" s="9"/>
    </row>
    <row r="32" spans="1:8" x14ac:dyDescent="0.25">
      <c r="A32" s="23" t="s">
        <v>1181</v>
      </c>
      <c r="B32" t="s">
        <v>1101</v>
      </c>
      <c r="C32" t="s">
        <v>223</v>
      </c>
      <c r="D32" t="s">
        <v>397</v>
      </c>
      <c r="E32" t="s">
        <v>909</v>
      </c>
      <c r="F32" t="s">
        <v>736</v>
      </c>
      <c r="G32" t="s">
        <v>1245</v>
      </c>
      <c r="H32" s="15">
        <v>9</v>
      </c>
    </row>
    <row r="33" spans="1:8" x14ac:dyDescent="0.25">
      <c r="C33" t="s">
        <v>231</v>
      </c>
      <c r="E33" t="s">
        <v>918</v>
      </c>
      <c r="G33" t="s">
        <v>1246</v>
      </c>
    </row>
    <row r="34" spans="1:8" x14ac:dyDescent="0.25">
      <c r="G34" s="27" t="s">
        <v>1183</v>
      </c>
    </row>
    <row r="36" spans="1:8" x14ac:dyDescent="0.25">
      <c r="A36" s="23" t="s">
        <v>1158</v>
      </c>
      <c r="B36" s="9" t="s">
        <v>1102</v>
      </c>
      <c r="C36" s="9" t="s">
        <v>216</v>
      </c>
      <c r="D36" s="21" t="s">
        <v>394</v>
      </c>
      <c r="E36" s="9" t="s">
        <v>912</v>
      </c>
      <c r="F36" s="9" t="s">
        <v>755</v>
      </c>
      <c r="G36" s="9"/>
      <c r="H36" s="15">
        <v>7</v>
      </c>
    </row>
    <row r="37" spans="1:8" x14ac:dyDescent="0.25">
      <c r="B37" s="9" t="s">
        <v>16</v>
      </c>
      <c r="C37" s="9"/>
      <c r="D37" s="9"/>
      <c r="E37" s="9" t="s">
        <v>935</v>
      </c>
      <c r="F37" s="9"/>
      <c r="G37" s="9"/>
    </row>
    <row r="38" spans="1:8" x14ac:dyDescent="0.25">
      <c r="B38" s="9"/>
      <c r="C38" s="9"/>
      <c r="D38" s="9"/>
      <c r="E38" s="9"/>
      <c r="F38" s="9"/>
      <c r="G38" s="9"/>
    </row>
    <row r="39" spans="1:8" x14ac:dyDescent="0.25">
      <c r="A39" s="23" t="s">
        <v>24</v>
      </c>
      <c r="B39" s="9" t="s">
        <v>1104</v>
      </c>
      <c r="C39" s="9" t="s">
        <v>1129</v>
      </c>
      <c r="D39" s="9" t="s">
        <v>1125</v>
      </c>
      <c r="E39" s="9" t="s">
        <v>1111</v>
      </c>
      <c r="F39" s="9"/>
      <c r="G39" s="9" t="s">
        <v>1120</v>
      </c>
      <c r="H39" s="15">
        <v>6</v>
      </c>
    </row>
    <row r="40" spans="1:8" x14ac:dyDescent="0.25">
      <c r="B40" s="9" t="s">
        <v>1105</v>
      </c>
      <c r="C40" s="9"/>
      <c r="D40" s="9"/>
      <c r="E40" s="9"/>
      <c r="F40" s="9"/>
      <c r="G40" s="9"/>
    </row>
    <row r="41" spans="1:8" x14ac:dyDescent="0.25">
      <c r="B41" s="9"/>
      <c r="C41" s="9"/>
      <c r="D41" s="9"/>
      <c r="E41" s="9"/>
      <c r="F41" s="9"/>
      <c r="G41" s="9"/>
    </row>
    <row r="42" spans="1:8" x14ac:dyDescent="0.25">
      <c r="A42" s="23" t="s">
        <v>71</v>
      </c>
      <c r="D42" t="s">
        <v>400</v>
      </c>
      <c r="E42" t="s">
        <v>928</v>
      </c>
      <c r="F42" t="s">
        <v>743</v>
      </c>
      <c r="G42" t="s">
        <v>568</v>
      </c>
      <c r="H42" s="15">
        <v>5</v>
      </c>
    </row>
    <row r="43" spans="1:8" x14ac:dyDescent="0.25">
      <c r="F43" t="s">
        <v>753</v>
      </c>
    </row>
    <row r="45" spans="1:8" x14ac:dyDescent="0.25">
      <c r="A45" s="23" t="s">
        <v>14</v>
      </c>
      <c r="B45" t="s">
        <v>22</v>
      </c>
      <c r="C45" t="s">
        <v>230</v>
      </c>
      <c r="E45" t="s">
        <v>932</v>
      </c>
      <c r="G45" s="9" t="s">
        <v>549</v>
      </c>
      <c r="H45" s="15">
        <v>5</v>
      </c>
    </row>
    <row r="46" spans="1:8" x14ac:dyDescent="0.25">
      <c r="C46" t="s">
        <v>227</v>
      </c>
    </row>
    <row r="48" spans="1:8" s="22" customFormat="1" x14ac:dyDescent="0.25">
      <c r="A48" s="23" t="s">
        <v>541</v>
      </c>
      <c r="E48" s="22" t="s">
        <v>920</v>
      </c>
      <c r="F48" s="22" t="s">
        <v>727</v>
      </c>
      <c r="G48" s="22" t="s">
        <v>540</v>
      </c>
      <c r="H48" s="15">
        <v>5</v>
      </c>
    </row>
    <row r="49" spans="1:8" x14ac:dyDescent="0.25">
      <c r="E49" s="22" t="s">
        <v>913</v>
      </c>
      <c r="F49" t="s">
        <v>731</v>
      </c>
    </row>
    <row r="51" spans="1:8" x14ac:dyDescent="0.25">
      <c r="A51" s="23" t="s">
        <v>531</v>
      </c>
      <c r="B51" s="9"/>
      <c r="C51" s="9"/>
      <c r="D51" s="9"/>
      <c r="E51" s="9" t="s">
        <v>923</v>
      </c>
      <c r="F51" s="9" t="s">
        <v>726</v>
      </c>
      <c r="G51" s="9" t="s">
        <v>530</v>
      </c>
      <c r="H51" s="15">
        <v>4</v>
      </c>
    </row>
    <row r="52" spans="1:8" x14ac:dyDescent="0.25">
      <c r="B52" s="9"/>
      <c r="C52" s="9"/>
      <c r="D52" s="9"/>
      <c r="E52" s="9"/>
      <c r="F52" s="9" t="s">
        <v>730</v>
      </c>
      <c r="G52" s="9"/>
    </row>
    <row r="53" spans="1:8" x14ac:dyDescent="0.25">
      <c r="B53" s="9"/>
      <c r="C53" s="9"/>
      <c r="D53" s="9"/>
      <c r="E53" s="9"/>
      <c r="F53" s="9"/>
      <c r="G53" s="9"/>
    </row>
    <row r="54" spans="1:8" x14ac:dyDescent="0.25">
      <c r="A54" s="23" t="s">
        <v>98</v>
      </c>
      <c r="B54" s="9" t="s">
        <v>97</v>
      </c>
      <c r="C54" s="9" t="s">
        <v>233</v>
      </c>
      <c r="D54" s="9" t="s">
        <v>417</v>
      </c>
      <c r="E54" s="9"/>
      <c r="F54" s="9"/>
      <c r="G54" s="9" t="s">
        <v>553</v>
      </c>
      <c r="H54" s="15">
        <v>4</v>
      </c>
    </row>
    <row r="55" spans="1:8" x14ac:dyDescent="0.25">
      <c r="B55" s="9"/>
      <c r="C55" s="9"/>
      <c r="D55" s="9"/>
      <c r="E55" s="9"/>
      <c r="F55" s="9"/>
      <c r="G55" s="9"/>
    </row>
    <row r="56" spans="1:8" x14ac:dyDescent="0.25">
      <c r="A56" s="23" t="s">
        <v>77</v>
      </c>
      <c r="B56" s="9"/>
      <c r="C56" s="9"/>
      <c r="D56" s="9" t="s">
        <v>410</v>
      </c>
      <c r="E56" s="9"/>
      <c r="F56" s="9" t="s">
        <v>784</v>
      </c>
      <c r="G56" s="9"/>
      <c r="H56" s="15">
        <v>2</v>
      </c>
    </row>
    <row r="57" spans="1:8" x14ac:dyDescent="0.25">
      <c r="B57" s="9"/>
      <c r="C57" s="9"/>
      <c r="D57" s="9"/>
      <c r="E57" s="9"/>
      <c r="F57" s="9"/>
      <c r="G57" s="9"/>
    </row>
    <row r="58" spans="1:8" x14ac:dyDescent="0.25">
      <c r="A58" s="23" t="s">
        <v>43</v>
      </c>
      <c r="B58" t="s">
        <v>63</v>
      </c>
      <c r="D58" t="s">
        <v>402</v>
      </c>
      <c r="H58" s="15">
        <v>2</v>
      </c>
    </row>
    <row r="60" spans="1:8" x14ac:dyDescent="0.25">
      <c r="A60" s="23" t="s">
        <v>26</v>
      </c>
      <c r="B60" t="s">
        <v>25</v>
      </c>
      <c r="D60" t="s">
        <v>396</v>
      </c>
      <c r="H60" s="15">
        <v>2</v>
      </c>
    </row>
    <row r="62" spans="1:8" x14ac:dyDescent="0.25">
      <c r="A62" s="23" t="s">
        <v>53</v>
      </c>
      <c r="B62" t="s">
        <v>52</v>
      </c>
      <c r="C62" t="s">
        <v>239</v>
      </c>
      <c r="H62" s="15">
        <v>2</v>
      </c>
    </row>
    <row r="64" spans="1:8" x14ac:dyDescent="0.25">
      <c r="A64" s="23" t="s">
        <v>564</v>
      </c>
      <c r="F64" t="s">
        <v>744</v>
      </c>
      <c r="H64" s="15">
        <v>2</v>
      </c>
    </row>
    <row r="65" spans="1:8" x14ac:dyDescent="0.25">
      <c r="F65" t="s">
        <v>735</v>
      </c>
    </row>
    <row r="67" spans="1:8" x14ac:dyDescent="0.25">
      <c r="A67" s="23" t="s">
        <v>1167</v>
      </c>
      <c r="B67" s="9"/>
      <c r="C67" s="9" t="s">
        <v>236</v>
      </c>
      <c r="D67" s="9"/>
      <c r="E67" s="9"/>
      <c r="F67" s="9" t="s">
        <v>741</v>
      </c>
      <c r="G67" s="9"/>
      <c r="H67" s="15">
        <v>2</v>
      </c>
    </row>
    <row r="68" spans="1:8" x14ac:dyDescent="0.25">
      <c r="B68" s="9"/>
      <c r="C68" s="9"/>
      <c r="D68" s="9"/>
      <c r="E68" s="9"/>
      <c r="F68" s="9"/>
      <c r="G68" s="9"/>
    </row>
    <row r="69" spans="1:8" x14ac:dyDescent="0.25">
      <c r="A69" s="23" t="s">
        <v>101</v>
      </c>
      <c r="G69" t="s">
        <v>582</v>
      </c>
      <c r="H69" s="15">
        <v>1</v>
      </c>
    </row>
    <row r="71" spans="1:8" x14ac:dyDescent="0.25">
      <c r="A71" s="25" t="s">
        <v>1195</v>
      </c>
      <c r="G71" t="s">
        <v>551</v>
      </c>
      <c r="H71" s="15">
        <v>1</v>
      </c>
    </row>
    <row r="73" spans="1:8" x14ac:dyDescent="0.25">
      <c r="A73" s="23" t="s">
        <v>75</v>
      </c>
      <c r="G73" t="s">
        <v>591</v>
      </c>
      <c r="H73" s="15">
        <v>1</v>
      </c>
    </row>
    <row r="75" spans="1:8" x14ac:dyDescent="0.25">
      <c r="A75" s="23" t="s">
        <v>73</v>
      </c>
      <c r="D75" t="s">
        <v>385</v>
      </c>
      <c r="H75" s="15">
        <v>1</v>
      </c>
    </row>
    <row r="77" spans="1:8" x14ac:dyDescent="0.25">
      <c r="A77" s="23" t="s">
        <v>28</v>
      </c>
      <c r="C77" t="s">
        <v>226</v>
      </c>
      <c r="H77" s="15">
        <v>1</v>
      </c>
    </row>
    <row r="79" spans="1:8" x14ac:dyDescent="0.25">
      <c r="A79" s="23" t="s">
        <v>34</v>
      </c>
      <c r="B79" t="s">
        <v>33</v>
      </c>
      <c r="H79" s="15">
        <v>1</v>
      </c>
    </row>
    <row r="81" spans="1:8" x14ac:dyDescent="0.25">
      <c r="A81" s="23" t="s">
        <v>1212</v>
      </c>
      <c r="C81" t="s">
        <v>248</v>
      </c>
      <c r="H81" s="15">
        <v>1</v>
      </c>
    </row>
    <row r="83" spans="1:8" x14ac:dyDescent="0.25">
      <c r="A83" s="23" t="s">
        <v>144</v>
      </c>
      <c r="D83" t="s">
        <v>404</v>
      </c>
      <c r="H83" s="15">
        <v>1</v>
      </c>
    </row>
    <row r="85" spans="1:8" x14ac:dyDescent="0.25">
      <c r="A85" s="23" t="s">
        <v>121</v>
      </c>
      <c r="B85" s="9"/>
      <c r="C85" s="9" t="s">
        <v>235</v>
      </c>
      <c r="D85" s="9"/>
      <c r="E85" s="9"/>
      <c r="F85" s="9"/>
      <c r="G85" s="9"/>
      <c r="H85" s="15">
        <v>1</v>
      </c>
    </row>
    <row r="86" spans="1:8" x14ac:dyDescent="0.25">
      <c r="B86" s="9"/>
      <c r="C86" s="9"/>
      <c r="D86" s="9"/>
      <c r="E86" s="9"/>
      <c r="F86" s="9"/>
      <c r="G86" s="9"/>
    </row>
  </sheetData>
  <pageMargins left="0.25" right="0.25" top="0.75" bottom="0.75" header="0.3" footer="0.3"/>
  <pageSetup scale="81" fitToHeight="0" orientation="landscape" r:id="rId1"/>
  <headerFooter>
    <oddHeader>&amp;C&amp;"-,Bold"&amp;14 2011 NCAA Fencing Championships - Regional Qualifiers</oddHeader>
    <oddFooter>&amp;L&amp;"-,Bold"* - When a school has more than two qualifiers in a weapon, it must designate which two will compete in the Championships.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ME</vt:lpstr>
      <vt:lpstr>MF</vt:lpstr>
      <vt:lpstr>MS</vt:lpstr>
      <vt:lpstr>WE</vt:lpstr>
      <vt:lpstr>WF</vt:lpstr>
      <vt:lpstr>WS</vt:lpstr>
      <vt:lpstr>Ineligible</vt:lpstr>
      <vt:lpstr>Selected</vt:lpstr>
      <vt:lpstr>Qualifiers</vt:lpstr>
      <vt:lpstr>NYAC</vt:lpstr>
      <vt:lpstr>Production</vt:lpstr>
      <vt:lpstr>NYAC!Print_Titles</vt:lpstr>
      <vt:lpstr>Qualifiers!Print_Titles</vt:lpstr>
      <vt:lpstr>Selected!Print_Titles</vt:lpstr>
    </vt:vector>
  </TitlesOfParts>
  <Company>Stanley Associates,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Sapery</dc:creator>
  <cp:lastModifiedBy>George Masin</cp:lastModifiedBy>
  <cp:lastPrinted>2011-03-21T20:07:58Z</cp:lastPrinted>
  <dcterms:created xsi:type="dcterms:W3CDTF">2011-03-04T18:20:29Z</dcterms:created>
  <dcterms:modified xsi:type="dcterms:W3CDTF">2011-03-28T03:10:20Z</dcterms:modified>
</cp:coreProperties>
</file>